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LA\Hochbau\1_Stellungnahme_Baugesuche\D_Berechnungsformulare\Remisenbedarf\"/>
    </mc:Choice>
  </mc:AlternateContent>
  <bookViews>
    <workbookView xWindow="360" yWindow="408" windowWidth="9012" windowHeight="5076" tabRatio="601"/>
  </bookViews>
  <sheets>
    <sheet name="Liste deutsch FAT-Bericht 590" sheetId="11" r:id="rId1"/>
  </sheets>
  <definedNames>
    <definedName name="Bodenbearbeitung">#REF!</definedName>
    <definedName name="_xlnm.Print_Area" localSheetId="0">'Liste deutsch FAT-Bericht 590'!$D$1:$N$827</definedName>
    <definedName name="Düngung">#REF!</definedName>
    <definedName name="Elektromotoren">#REF!</definedName>
    <definedName name="Elektromotoren_Generatoren">#REF!</definedName>
    <definedName name="Forstwirtschaft_Betonmischer">#REF!</definedName>
    <definedName name="ForstwirtschaftBetonmischer">#REF!</definedName>
    <definedName name="Futterernte">#REF!</definedName>
    <definedName name="Getreideernte">#REF!</definedName>
    <definedName name="Innenwirtschaft">#REF!</definedName>
    <definedName name="Kartoffel_Karotten_Tabak_Rübenernte">#REF!</definedName>
    <definedName name="KartoffelKarottenTabakZuckerrübenernte">#REF!</definedName>
    <definedName name="LadebrückenAnhänger">#REF!</definedName>
    <definedName name="LadebrückenTransporterAnhänger">#REF!</definedName>
    <definedName name="Maisernte">#REF!</definedName>
    <definedName name="Motorfahrzeuge">#REF!</definedName>
    <definedName name="Obstbau_Kompostierung">#REF!</definedName>
    <definedName name="ObstbauKompostierung">#REF!</definedName>
    <definedName name="Pflanzenschutz">#REF!</definedName>
    <definedName name="Saat_und_Pflege">#REF!</definedName>
    <definedName name="SaatundPflege">#REF!</definedName>
    <definedName name="Weinbau">#REF!</definedName>
    <definedName name="Weinbereitung">#REF!</definedName>
    <definedName name="Zusatzgeräte_Motorfahrzeuge">#REF!</definedName>
    <definedName name="Zusatzgeräte_zu_Einachser">#REF!</definedName>
    <definedName name="ZusatzgeräteEinachstraktoren">#REF!</definedName>
    <definedName name="ZusatzgeräteMotorfahrzeuge">#REF!</definedName>
  </definedNames>
  <calcPr calcId="162913"/>
</workbook>
</file>

<file path=xl/calcChain.xml><?xml version="1.0" encoding="utf-8"?>
<calcChain xmlns="http://schemas.openxmlformats.org/spreadsheetml/2006/main">
  <c r="L498" i="11" l="1"/>
  <c r="N498" i="11"/>
  <c r="I498" i="11"/>
  <c r="L46" i="11"/>
  <c r="N46" i="11"/>
  <c r="I46" i="11"/>
  <c r="C6" i="11"/>
  <c r="C7" i="11"/>
  <c r="C8" i="11"/>
  <c r="C9" i="11"/>
  <c r="C10" i="11"/>
  <c r="C11" i="11"/>
  <c r="C12" i="11"/>
  <c r="L45" i="11"/>
  <c r="N45" i="11"/>
  <c r="I45" i="11"/>
  <c r="L663" i="11"/>
  <c r="N663" i="11"/>
  <c r="I663" i="11"/>
  <c r="C453" i="11"/>
  <c r="C455" i="11"/>
  <c r="A455" i="11"/>
  <c r="C378" i="11"/>
  <c r="C303" i="11"/>
  <c r="C228" i="11"/>
  <c r="L412" i="11"/>
  <c r="N412" i="11"/>
  <c r="I412" i="11"/>
  <c r="L169" i="11"/>
  <c r="N169" i="11"/>
  <c r="I169" i="11"/>
  <c r="C134" i="11"/>
  <c r="C135" i="11"/>
  <c r="C136" i="11"/>
  <c r="C139" i="11"/>
  <c r="C157" i="11"/>
  <c r="C158" i="11"/>
  <c r="C159" i="11"/>
  <c r="C160" i="11"/>
  <c r="C161" i="11"/>
  <c r="C162" i="11"/>
  <c r="C163" i="11"/>
  <c r="C164" i="11"/>
  <c r="C165" i="11"/>
  <c r="C166" i="11"/>
  <c r="C167" i="11"/>
  <c r="L872" i="11"/>
  <c r="N872" i="11"/>
  <c r="L871" i="11"/>
  <c r="N871" i="11"/>
  <c r="L870" i="11"/>
  <c r="N870" i="11"/>
  <c r="L869" i="11"/>
  <c r="N869" i="11"/>
  <c r="L868" i="11"/>
  <c r="N868" i="11"/>
  <c r="L867" i="11"/>
  <c r="N867" i="11"/>
  <c r="L866" i="11"/>
  <c r="N866" i="11"/>
  <c r="L865" i="11"/>
  <c r="N865" i="11"/>
  <c r="L864" i="11"/>
  <c r="N864" i="11"/>
  <c r="L863" i="11"/>
  <c r="N863" i="11"/>
  <c r="L862" i="11"/>
  <c r="N862" i="11"/>
  <c r="L861" i="11"/>
  <c r="N861" i="11"/>
  <c r="L860" i="11"/>
  <c r="N860" i="11"/>
  <c r="L859" i="11"/>
  <c r="N859" i="11"/>
  <c r="L858" i="11"/>
  <c r="N858" i="11"/>
  <c r="L857" i="11"/>
  <c r="N857" i="11"/>
  <c r="L856" i="11"/>
  <c r="N856" i="11"/>
  <c r="L855" i="11"/>
  <c r="N855" i="11"/>
  <c r="L854" i="11"/>
  <c r="N854" i="11"/>
  <c r="L853" i="11"/>
  <c r="N853" i="11"/>
  <c r="L852" i="11"/>
  <c r="N852" i="11"/>
  <c r="L851" i="11"/>
  <c r="N851" i="11"/>
  <c r="L850" i="11"/>
  <c r="N850" i="11"/>
  <c r="L849" i="11"/>
  <c r="N849" i="11"/>
  <c r="L848" i="11"/>
  <c r="N848" i="11"/>
  <c r="L847" i="11"/>
  <c r="N847" i="11"/>
  <c r="L846" i="11"/>
  <c r="N846" i="11"/>
  <c r="L845" i="11"/>
  <c r="N845" i="11"/>
  <c r="L844" i="11"/>
  <c r="N844" i="11"/>
  <c r="L843" i="11"/>
  <c r="N843" i="11"/>
  <c r="L842" i="11"/>
  <c r="N842" i="11"/>
  <c r="L841" i="11"/>
  <c r="N841" i="11"/>
  <c r="L840" i="11"/>
  <c r="N840" i="11"/>
  <c r="L839" i="11"/>
  <c r="N839" i="11"/>
  <c r="L838" i="11"/>
  <c r="N838" i="11"/>
  <c r="L837" i="11"/>
  <c r="N837" i="11"/>
  <c r="L836" i="11"/>
  <c r="N836" i="11"/>
  <c r="L835" i="11"/>
  <c r="N835" i="11"/>
  <c r="L834" i="11"/>
  <c r="N834" i="11"/>
  <c r="L833" i="11"/>
  <c r="N833" i="11"/>
  <c r="L832" i="11"/>
  <c r="N832" i="11"/>
  <c r="L831" i="11"/>
  <c r="N831" i="11"/>
  <c r="L830" i="11"/>
  <c r="N830" i="11"/>
  <c r="L829" i="11"/>
  <c r="N829" i="11"/>
  <c r="L828" i="11"/>
  <c r="N828" i="11"/>
  <c r="L827" i="11"/>
  <c r="N827" i="11"/>
  <c r="L826" i="11"/>
  <c r="N826" i="11"/>
  <c r="L825" i="11"/>
  <c r="N825" i="11"/>
  <c r="L824" i="11"/>
  <c r="N824" i="11"/>
  <c r="L823" i="11"/>
  <c r="N823" i="11"/>
  <c r="L822" i="11"/>
  <c r="N822" i="11"/>
  <c r="L821" i="11"/>
  <c r="N821" i="11"/>
  <c r="L820" i="11"/>
  <c r="N820" i="11"/>
  <c r="L819" i="11"/>
  <c r="N819" i="11"/>
  <c r="L818" i="11"/>
  <c r="N818" i="11"/>
  <c r="L817" i="11"/>
  <c r="N817" i="11"/>
  <c r="L816" i="11"/>
  <c r="N816" i="11"/>
  <c r="L815" i="11"/>
  <c r="N815" i="11"/>
  <c r="L814" i="11"/>
  <c r="N814" i="11"/>
  <c r="L813" i="11"/>
  <c r="N813" i="11"/>
  <c r="C753" i="11"/>
  <c r="C678" i="11"/>
  <c r="C603" i="11"/>
  <c r="C605" i="11"/>
  <c r="A605" i="11"/>
  <c r="C528" i="11"/>
  <c r="C153" i="11"/>
  <c r="C81" i="11"/>
  <c r="A81" i="11"/>
  <c r="C78" i="11"/>
  <c r="L138" i="11"/>
  <c r="N138" i="11"/>
  <c r="I138" i="11"/>
  <c r="L413" i="11"/>
  <c r="N413" i="11"/>
  <c r="I413" i="11"/>
  <c r="C408" i="11"/>
  <c r="C411" i="11"/>
  <c r="A411" i="11"/>
  <c r="C413" i="11"/>
  <c r="A413" i="11"/>
  <c r="L411" i="11"/>
  <c r="N411" i="11"/>
  <c r="I411" i="11"/>
  <c r="L184" i="11"/>
  <c r="N184" i="11"/>
  <c r="I184" i="11"/>
  <c r="L307" i="11"/>
  <c r="N307" i="11"/>
  <c r="I307" i="11"/>
  <c r="C297" i="11"/>
  <c r="C299" i="11"/>
  <c r="C301" i="11"/>
  <c r="C307" i="11"/>
  <c r="A307" i="11"/>
  <c r="L115" i="11"/>
  <c r="N115" i="11"/>
  <c r="I115" i="11"/>
  <c r="C115" i="11"/>
  <c r="A115" i="11"/>
  <c r="L114" i="11"/>
  <c r="N114" i="11"/>
  <c r="I114" i="11"/>
  <c r="C114" i="11"/>
  <c r="A114" i="11"/>
  <c r="L38" i="11"/>
  <c r="N38" i="11"/>
  <c r="L39" i="11"/>
  <c r="N39" i="11"/>
  <c r="L40" i="11"/>
  <c r="N40" i="11"/>
  <c r="L41" i="11"/>
  <c r="N41" i="11"/>
  <c r="L42" i="11"/>
  <c r="N42" i="11"/>
  <c r="L43" i="11"/>
  <c r="N43" i="11"/>
  <c r="L44" i="11"/>
  <c r="N44" i="11"/>
  <c r="L47" i="11"/>
  <c r="N47" i="11"/>
  <c r="L48" i="11"/>
  <c r="N48" i="11"/>
  <c r="L49" i="11"/>
  <c r="N49" i="11"/>
  <c r="L50" i="11"/>
  <c r="N50" i="11"/>
  <c r="L51" i="11"/>
  <c r="N51" i="11"/>
  <c r="L52" i="11"/>
  <c r="N52" i="11"/>
  <c r="L53" i="11"/>
  <c r="N53" i="11"/>
  <c r="L54" i="11"/>
  <c r="L55" i="11"/>
  <c r="N55" i="11"/>
  <c r="L56" i="11"/>
  <c r="N56" i="11"/>
  <c r="L57" i="11"/>
  <c r="N57" i="11"/>
  <c r="L58" i="11"/>
  <c r="N58" i="11"/>
  <c r="L59" i="11"/>
  <c r="N59" i="11"/>
  <c r="L60" i="11"/>
  <c r="L61" i="11"/>
  <c r="N61" i="11"/>
  <c r="L62" i="11"/>
  <c r="N62" i="11"/>
  <c r="L63" i="11"/>
  <c r="N63" i="11"/>
  <c r="L64" i="11"/>
  <c r="N64" i="11"/>
  <c r="L65" i="11"/>
  <c r="N65" i="11"/>
  <c r="L66" i="11"/>
  <c r="N66" i="11"/>
  <c r="L67" i="11"/>
  <c r="N67" i="11"/>
  <c r="L68" i="11"/>
  <c r="N68" i="11"/>
  <c r="L69" i="11"/>
  <c r="N69" i="11"/>
  <c r="L70" i="11"/>
  <c r="N70" i="11"/>
  <c r="L71" i="11"/>
  <c r="N71" i="11"/>
  <c r="L72" i="11"/>
  <c r="N72" i="11"/>
  <c r="L73" i="11"/>
  <c r="N73" i="11"/>
  <c r="L74" i="11"/>
  <c r="N74" i="11"/>
  <c r="L75" i="11"/>
  <c r="N75" i="11"/>
  <c r="L76" i="11"/>
  <c r="N76" i="11"/>
  <c r="L77" i="11"/>
  <c r="N77" i="11"/>
  <c r="L82" i="11"/>
  <c r="N82" i="11"/>
  <c r="L83" i="11"/>
  <c r="N83" i="11"/>
  <c r="L84" i="11"/>
  <c r="N84" i="11"/>
  <c r="L85" i="11"/>
  <c r="N85" i="11"/>
  <c r="L86" i="11"/>
  <c r="N86" i="11"/>
  <c r="L87" i="11"/>
  <c r="N87" i="11"/>
  <c r="L88" i="11"/>
  <c r="N88" i="11"/>
  <c r="L89" i="11"/>
  <c r="N89" i="11"/>
  <c r="L90" i="11"/>
  <c r="N90" i="11"/>
  <c r="L91" i="11"/>
  <c r="N91" i="11"/>
  <c r="L92" i="11"/>
  <c r="N92" i="11"/>
  <c r="L93" i="11"/>
  <c r="N93" i="11"/>
  <c r="L94" i="11"/>
  <c r="N94" i="11"/>
  <c r="L95" i="11"/>
  <c r="N95" i="11"/>
  <c r="L96" i="11"/>
  <c r="N96" i="11"/>
  <c r="L97" i="11"/>
  <c r="N97" i="11"/>
  <c r="L98" i="11"/>
  <c r="N98" i="11"/>
  <c r="L99" i="11"/>
  <c r="N99" i="11"/>
  <c r="L100" i="11"/>
  <c r="L101" i="11"/>
  <c r="N101" i="11"/>
  <c r="L102" i="11"/>
  <c r="N102" i="11"/>
  <c r="L103" i="11"/>
  <c r="N103" i="11"/>
  <c r="L104" i="11"/>
  <c r="N104" i="11"/>
  <c r="L105" i="11"/>
  <c r="N105" i="11"/>
  <c r="L106" i="11"/>
  <c r="N106" i="11"/>
  <c r="L107" i="11"/>
  <c r="N107" i="11"/>
  <c r="L108" i="11"/>
  <c r="N108" i="11"/>
  <c r="L109" i="11"/>
  <c r="N109" i="11"/>
  <c r="L110" i="11"/>
  <c r="N110" i="11"/>
  <c r="L111" i="11"/>
  <c r="L112" i="11"/>
  <c r="N112" i="11"/>
  <c r="L113" i="11"/>
  <c r="N113" i="11"/>
  <c r="L116" i="11"/>
  <c r="N116" i="11"/>
  <c r="L117" i="11"/>
  <c r="N117" i="11"/>
  <c r="L118" i="11"/>
  <c r="N118" i="11"/>
  <c r="L119" i="11"/>
  <c r="N119" i="11"/>
  <c r="L120" i="11"/>
  <c r="N120" i="11"/>
  <c r="L121" i="11"/>
  <c r="N121" i="11"/>
  <c r="L122" i="11"/>
  <c r="N122" i="11"/>
  <c r="L123" i="11"/>
  <c r="N123" i="11"/>
  <c r="L124" i="11"/>
  <c r="N124" i="11"/>
  <c r="L125" i="11"/>
  <c r="N125" i="11"/>
  <c r="L126" i="11"/>
  <c r="N126" i="11"/>
  <c r="L127" i="11"/>
  <c r="N127" i="11"/>
  <c r="L128" i="11"/>
  <c r="N128" i="11"/>
  <c r="L129" i="11"/>
  <c r="N129" i="11"/>
  <c r="L130" i="11"/>
  <c r="N130" i="11"/>
  <c r="L131" i="11"/>
  <c r="N131" i="11"/>
  <c r="L132" i="11"/>
  <c r="N132" i="11"/>
  <c r="L133" i="11"/>
  <c r="N133" i="11"/>
  <c r="L134" i="11"/>
  <c r="N134" i="11"/>
  <c r="L135" i="11"/>
  <c r="N135" i="11"/>
  <c r="L136" i="11"/>
  <c r="N136" i="11"/>
  <c r="L137" i="11"/>
  <c r="N137" i="11"/>
  <c r="L139" i="11"/>
  <c r="N139" i="11"/>
  <c r="L140" i="11"/>
  <c r="N140" i="11"/>
  <c r="L141" i="11"/>
  <c r="N141" i="11"/>
  <c r="L142" i="11"/>
  <c r="N142" i="11"/>
  <c r="L143" i="11"/>
  <c r="N143" i="11"/>
  <c r="L144" i="11"/>
  <c r="N144" i="11"/>
  <c r="L145" i="11"/>
  <c r="N145" i="11"/>
  <c r="L146" i="11"/>
  <c r="N146" i="11"/>
  <c r="L147" i="11"/>
  <c r="N147" i="11"/>
  <c r="L148" i="11"/>
  <c r="N148" i="11"/>
  <c r="L149" i="11"/>
  <c r="N149" i="11"/>
  <c r="L150" i="11"/>
  <c r="N150" i="11"/>
  <c r="L151" i="11"/>
  <c r="N151" i="11"/>
  <c r="L152" i="11"/>
  <c r="N152" i="11"/>
  <c r="L157" i="11"/>
  <c r="N157" i="11"/>
  <c r="L158" i="11"/>
  <c r="N158" i="11"/>
  <c r="L159" i="11"/>
  <c r="N159" i="11"/>
  <c r="L160" i="11"/>
  <c r="N160" i="11"/>
  <c r="L161" i="11"/>
  <c r="N161" i="11"/>
  <c r="L162" i="11"/>
  <c r="N162" i="11"/>
  <c r="L163" i="11"/>
  <c r="N163" i="11"/>
  <c r="L164" i="11"/>
  <c r="N164" i="11"/>
  <c r="L165" i="11"/>
  <c r="N165" i="11"/>
  <c r="L166" i="11"/>
  <c r="N166" i="11"/>
  <c r="L167" i="11"/>
  <c r="L168" i="11"/>
  <c r="N168" i="11"/>
  <c r="L170" i="11"/>
  <c r="N170" i="11"/>
  <c r="L171" i="11"/>
  <c r="N171" i="11"/>
  <c r="L172" i="11"/>
  <c r="N172" i="11"/>
  <c r="L173" i="11"/>
  <c r="N173" i="11"/>
  <c r="L174" i="11"/>
  <c r="N174" i="11"/>
  <c r="L175" i="11"/>
  <c r="N175" i="11"/>
  <c r="L176" i="11"/>
  <c r="N176" i="11"/>
  <c r="L177" i="11"/>
  <c r="N177" i="11"/>
  <c r="L178" i="11"/>
  <c r="N178" i="11"/>
  <c r="L179" i="11"/>
  <c r="N179" i="11"/>
  <c r="L180" i="11"/>
  <c r="N180" i="11"/>
  <c r="L181" i="11"/>
  <c r="N181" i="11"/>
  <c r="L182" i="11"/>
  <c r="N182" i="11"/>
  <c r="L183" i="11"/>
  <c r="N183" i="11"/>
  <c r="L185" i="11"/>
  <c r="N185" i="11"/>
  <c r="L186" i="11"/>
  <c r="N186" i="11"/>
  <c r="L187" i="11"/>
  <c r="L188" i="11"/>
  <c r="N188" i="11"/>
  <c r="L189" i="11"/>
  <c r="N189" i="11"/>
  <c r="L190" i="11"/>
  <c r="N190" i="11"/>
  <c r="L191" i="11"/>
  <c r="N191" i="11"/>
  <c r="L192" i="11"/>
  <c r="N192" i="11"/>
  <c r="L193" i="11"/>
  <c r="N193" i="11"/>
  <c r="L194" i="11"/>
  <c r="N194" i="11"/>
  <c r="L195" i="11"/>
  <c r="N195" i="11"/>
  <c r="L196" i="11"/>
  <c r="N196" i="11"/>
  <c r="L197" i="11"/>
  <c r="N197" i="11"/>
  <c r="L198" i="11"/>
  <c r="N198" i="11"/>
  <c r="L199" i="11"/>
  <c r="N199" i="11"/>
  <c r="L200" i="11"/>
  <c r="N200" i="11"/>
  <c r="L201" i="11"/>
  <c r="N201" i="11"/>
  <c r="L202" i="11"/>
  <c r="N202" i="11"/>
  <c r="L203" i="11"/>
  <c r="N203" i="11"/>
  <c r="L204" i="11"/>
  <c r="N204" i="11"/>
  <c r="L205" i="11"/>
  <c r="N205" i="11"/>
  <c r="L206" i="11"/>
  <c r="N206" i="11"/>
  <c r="L207" i="11"/>
  <c r="N207" i="11"/>
  <c r="L208" i="11"/>
  <c r="N208" i="11"/>
  <c r="L209" i="11"/>
  <c r="N209" i="11"/>
  <c r="L210" i="11"/>
  <c r="N210" i="11"/>
  <c r="L211" i="11"/>
  <c r="N211" i="11"/>
  <c r="L212" i="11"/>
  <c r="N212" i="11"/>
  <c r="L213" i="11"/>
  <c r="N213" i="11"/>
  <c r="L214" i="11"/>
  <c r="N214" i="11"/>
  <c r="L215" i="11"/>
  <c r="N215" i="11"/>
  <c r="L216" i="11"/>
  <c r="N216" i="11"/>
  <c r="L217" i="11"/>
  <c r="N217" i="11"/>
  <c r="L219" i="11"/>
  <c r="N219" i="11"/>
  <c r="L220" i="11"/>
  <c r="N220" i="11"/>
  <c r="L221" i="11"/>
  <c r="N221" i="11"/>
  <c r="L222" i="11"/>
  <c r="N222" i="11"/>
  <c r="L223" i="11"/>
  <c r="N223" i="11"/>
  <c r="L224" i="11"/>
  <c r="N224" i="11"/>
  <c r="L225" i="11"/>
  <c r="N225" i="11"/>
  <c r="L226" i="11"/>
  <c r="N226" i="11"/>
  <c r="L227" i="11"/>
  <c r="N227" i="11"/>
  <c r="L232" i="11"/>
  <c r="N232" i="11"/>
  <c r="L233" i="11"/>
  <c r="N233" i="11"/>
  <c r="L234" i="11"/>
  <c r="N234" i="11"/>
  <c r="L235" i="11"/>
  <c r="N235" i="11"/>
  <c r="L236" i="11"/>
  <c r="N236" i="11"/>
  <c r="L237" i="11"/>
  <c r="N237" i="11"/>
  <c r="L238" i="11"/>
  <c r="N238" i="11"/>
  <c r="L239" i="11"/>
  <c r="N239" i="11"/>
  <c r="L240" i="11"/>
  <c r="N240" i="11"/>
  <c r="L241" i="11"/>
  <c r="N241" i="11"/>
  <c r="L242" i="11"/>
  <c r="N242" i="11"/>
  <c r="L243" i="11"/>
  <c r="N243" i="11"/>
  <c r="L244" i="11"/>
  <c r="N244" i="11"/>
  <c r="L245" i="11"/>
  <c r="N245" i="11"/>
  <c r="L246" i="11"/>
  <c r="N246" i="11"/>
  <c r="L247" i="11"/>
  <c r="N247" i="11"/>
  <c r="L248" i="11"/>
  <c r="N248" i="11"/>
  <c r="L249" i="11"/>
  <c r="N249" i="11"/>
  <c r="L250" i="11"/>
  <c r="N250" i="11"/>
  <c r="L251" i="11"/>
  <c r="N251" i="11"/>
  <c r="L252" i="11"/>
  <c r="L253" i="11"/>
  <c r="N253" i="11"/>
  <c r="L254" i="11"/>
  <c r="N254" i="11"/>
  <c r="L255" i="11"/>
  <c r="N255" i="11"/>
  <c r="L256" i="11"/>
  <c r="N256" i="11"/>
  <c r="L257" i="11"/>
  <c r="N257" i="11"/>
  <c r="L258" i="11"/>
  <c r="N258" i="11"/>
  <c r="L259" i="11"/>
  <c r="N259" i="11"/>
  <c r="L260" i="11"/>
  <c r="N260" i="11"/>
  <c r="L261" i="11"/>
  <c r="N261" i="11"/>
  <c r="L262" i="11"/>
  <c r="N262" i="11"/>
  <c r="L263" i="11"/>
  <c r="N263" i="11"/>
  <c r="L264" i="11"/>
  <c r="N264" i="11"/>
  <c r="L265" i="11"/>
  <c r="N265" i="11"/>
  <c r="L266" i="11"/>
  <c r="N266" i="11"/>
  <c r="L267" i="11"/>
  <c r="N267" i="11"/>
  <c r="L268" i="11"/>
  <c r="N268" i="11"/>
  <c r="L269" i="11"/>
  <c r="N269" i="11"/>
  <c r="L270" i="11"/>
  <c r="N270" i="11"/>
  <c r="L271" i="11"/>
  <c r="N271" i="11"/>
  <c r="L272" i="11"/>
  <c r="N272" i="11"/>
  <c r="L273" i="11"/>
  <c r="N273" i="11"/>
  <c r="L274" i="11"/>
  <c r="N274" i="11"/>
  <c r="L275" i="11"/>
  <c r="N275" i="11"/>
  <c r="L276" i="11"/>
  <c r="N276" i="11"/>
  <c r="L277" i="11"/>
  <c r="N277" i="11"/>
  <c r="L278" i="11"/>
  <c r="N278" i="11"/>
  <c r="L279" i="11"/>
  <c r="N279" i="11"/>
  <c r="L280" i="11"/>
  <c r="N280" i="11"/>
  <c r="L281" i="11"/>
  <c r="N281" i="11"/>
  <c r="L282" i="11"/>
  <c r="N282" i="11"/>
  <c r="L283" i="11"/>
  <c r="N283" i="11"/>
  <c r="L284" i="11"/>
  <c r="N284" i="11"/>
  <c r="L285" i="11"/>
  <c r="N285" i="11"/>
  <c r="L286" i="11"/>
  <c r="N286" i="11"/>
  <c r="L287" i="11"/>
  <c r="N287" i="11"/>
  <c r="L288" i="11"/>
  <c r="N288" i="11"/>
  <c r="L289" i="11"/>
  <c r="N289" i="11"/>
  <c r="L290" i="11"/>
  <c r="N290" i="11"/>
  <c r="L291" i="11"/>
  <c r="N291" i="11"/>
  <c r="L292" i="11"/>
  <c r="N292" i="11"/>
  <c r="L293" i="11"/>
  <c r="N293" i="11"/>
  <c r="L294" i="11"/>
  <c r="N294" i="11"/>
  <c r="L295" i="11"/>
  <c r="N295" i="11"/>
  <c r="L296" i="11"/>
  <c r="N296" i="11"/>
  <c r="L297" i="11"/>
  <c r="N297" i="11"/>
  <c r="L298" i="11"/>
  <c r="N298" i="11"/>
  <c r="L299" i="11"/>
  <c r="N299" i="11"/>
  <c r="L300" i="11"/>
  <c r="N300" i="11"/>
  <c r="L301" i="11"/>
  <c r="N301" i="11"/>
  <c r="L302" i="11"/>
  <c r="N302" i="11"/>
  <c r="L308" i="11"/>
  <c r="N308" i="11"/>
  <c r="L309" i="11"/>
  <c r="N309" i="11"/>
  <c r="L310" i="11"/>
  <c r="N310" i="11"/>
  <c r="L311" i="11"/>
  <c r="N311" i="11"/>
  <c r="L312" i="11"/>
  <c r="N312" i="11"/>
  <c r="L313" i="11"/>
  <c r="N313" i="11"/>
  <c r="L314" i="11"/>
  <c r="N314" i="11"/>
  <c r="L315" i="11"/>
  <c r="N315" i="11"/>
  <c r="L316" i="11"/>
  <c r="N316" i="11"/>
  <c r="L317" i="11"/>
  <c r="L318" i="11"/>
  <c r="N318" i="11"/>
  <c r="L319" i="11"/>
  <c r="N319" i="11"/>
  <c r="L320" i="11"/>
  <c r="N320" i="11"/>
  <c r="L321" i="11"/>
  <c r="N321" i="11"/>
  <c r="L322" i="11"/>
  <c r="N322" i="11"/>
  <c r="L323" i="11"/>
  <c r="N323" i="11"/>
  <c r="L324" i="11"/>
  <c r="N324" i="11"/>
  <c r="L325" i="11"/>
  <c r="N325" i="11"/>
  <c r="L326" i="11"/>
  <c r="N326" i="11"/>
  <c r="L327" i="11"/>
  <c r="N327" i="11"/>
  <c r="L328" i="11"/>
  <c r="N328" i="11"/>
  <c r="L329" i="11"/>
  <c r="N329" i="11"/>
  <c r="L330" i="11"/>
  <c r="N330" i="11"/>
  <c r="L331" i="11"/>
  <c r="N331" i="11"/>
  <c r="L332" i="11"/>
  <c r="N332" i="11"/>
  <c r="L333" i="11"/>
  <c r="N333" i="11"/>
  <c r="L334" i="11"/>
  <c r="N334" i="11"/>
  <c r="L335" i="11"/>
  <c r="N335" i="11"/>
  <c r="L336" i="11"/>
  <c r="N336" i="11"/>
  <c r="L337" i="11"/>
  <c r="N337" i="11"/>
  <c r="L338" i="11"/>
  <c r="N338" i="11"/>
  <c r="L339" i="11"/>
  <c r="N339" i="11"/>
  <c r="L340" i="11"/>
  <c r="N340" i="11"/>
  <c r="L341" i="11"/>
  <c r="N341" i="11"/>
  <c r="L342" i="11"/>
  <c r="N342" i="11"/>
  <c r="L343" i="11"/>
  <c r="N343" i="11"/>
  <c r="L344" i="11"/>
  <c r="N344" i="11"/>
  <c r="L345" i="11"/>
  <c r="N345" i="11"/>
  <c r="L346" i="11"/>
  <c r="N346" i="11"/>
  <c r="L347" i="11"/>
  <c r="N347" i="11"/>
  <c r="L348" i="11"/>
  <c r="N348" i="11"/>
  <c r="L349" i="11"/>
  <c r="N349" i="11"/>
  <c r="L350" i="11"/>
  <c r="N350" i="11"/>
  <c r="L351" i="11"/>
  <c r="N351" i="11"/>
  <c r="L352" i="11"/>
  <c r="N352" i="11"/>
  <c r="L353" i="11"/>
  <c r="N353" i="11"/>
  <c r="L354" i="11"/>
  <c r="N354" i="11"/>
  <c r="L355" i="11"/>
  <c r="N355" i="11"/>
  <c r="L356" i="11"/>
  <c r="N356" i="11"/>
  <c r="L357" i="11"/>
  <c r="L358" i="11"/>
  <c r="N358" i="11"/>
  <c r="L359" i="11"/>
  <c r="N359" i="11"/>
  <c r="L360" i="11"/>
  <c r="N360" i="11"/>
  <c r="L361" i="11"/>
  <c r="N361" i="11"/>
  <c r="L362" i="11"/>
  <c r="N362" i="11"/>
  <c r="L363" i="11"/>
  <c r="N363" i="11"/>
  <c r="L364" i="11"/>
  <c r="L365" i="11"/>
  <c r="N365" i="11"/>
  <c r="L366" i="11"/>
  <c r="N366" i="11"/>
  <c r="L367" i="11"/>
  <c r="N367" i="11"/>
  <c r="L368" i="11"/>
  <c r="N368" i="11"/>
  <c r="L369" i="11"/>
  <c r="N369" i="11"/>
  <c r="L370" i="11"/>
  <c r="N370" i="11"/>
  <c r="L371" i="11"/>
  <c r="N371" i="11"/>
  <c r="L372" i="11"/>
  <c r="N372" i="11"/>
  <c r="L373" i="11"/>
  <c r="L374" i="11"/>
  <c r="N374" i="11"/>
  <c r="L375" i="11"/>
  <c r="N375" i="11"/>
  <c r="L376" i="11"/>
  <c r="N376" i="11"/>
  <c r="L377" i="11"/>
  <c r="N377" i="11"/>
  <c r="L382" i="11"/>
  <c r="N382" i="11"/>
  <c r="L383" i="11"/>
  <c r="N383" i="11"/>
  <c r="L384" i="11"/>
  <c r="N384" i="11"/>
  <c r="L385" i="11"/>
  <c r="N385" i="11"/>
  <c r="L386" i="11"/>
  <c r="N386" i="11"/>
  <c r="L387" i="11"/>
  <c r="L388" i="11"/>
  <c r="N388" i="11"/>
  <c r="L389" i="11"/>
  <c r="N389" i="11"/>
  <c r="L390" i="11"/>
  <c r="N390" i="11"/>
  <c r="L391" i="11"/>
  <c r="L392" i="11"/>
  <c r="N392" i="11"/>
  <c r="L393" i="11"/>
  <c r="N393" i="11"/>
  <c r="L394" i="11"/>
  <c r="N394" i="11"/>
  <c r="L395" i="11"/>
  <c r="N395" i="11"/>
  <c r="L396" i="11"/>
  <c r="N396" i="11"/>
  <c r="L397" i="11"/>
  <c r="N397" i="11"/>
  <c r="L398" i="11"/>
  <c r="L399" i="11"/>
  <c r="N399" i="11"/>
  <c r="L400" i="11"/>
  <c r="N400" i="11"/>
  <c r="L401" i="11"/>
  <c r="N401" i="11"/>
  <c r="L402" i="11"/>
  <c r="N402" i="11"/>
  <c r="L403" i="11"/>
  <c r="N403" i="11"/>
  <c r="L404" i="11"/>
  <c r="N404" i="11"/>
  <c r="L405" i="11"/>
  <c r="N405" i="11"/>
  <c r="L406" i="11"/>
  <c r="N406" i="11"/>
  <c r="L407" i="11"/>
  <c r="N407" i="11"/>
  <c r="L408" i="11"/>
  <c r="N408" i="11"/>
  <c r="L409" i="11"/>
  <c r="N409" i="11"/>
  <c r="L414" i="11"/>
  <c r="N414" i="11"/>
  <c r="L415" i="11"/>
  <c r="N415" i="11"/>
  <c r="L416" i="11"/>
  <c r="N416" i="11"/>
  <c r="L417" i="11"/>
  <c r="N417" i="11"/>
  <c r="L418" i="11"/>
  <c r="N418" i="11"/>
  <c r="L419" i="11"/>
  <c r="N419" i="11"/>
  <c r="L420" i="11"/>
  <c r="N420" i="11"/>
  <c r="L421" i="11"/>
  <c r="N421" i="11"/>
  <c r="L422" i="11"/>
  <c r="N422" i="11"/>
  <c r="L423" i="11"/>
  <c r="N423" i="11"/>
  <c r="L424" i="11"/>
  <c r="N424" i="11"/>
  <c r="L425" i="11"/>
  <c r="N425" i="11"/>
  <c r="L426" i="11"/>
  <c r="N426" i="11"/>
  <c r="L427" i="11"/>
  <c r="N427" i="11"/>
  <c r="L428" i="11"/>
  <c r="N428" i="11"/>
  <c r="L429" i="11"/>
  <c r="N429" i="11"/>
  <c r="L430" i="11"/>
  <c r="N430" i="11"/>
  <c r="L431" i="11"/>
  <c r="N431" i="11"/>
  <c r="L432" i="11"/>
  <c r="N432" i="11"/>
  <c r="L433" i="11"/>
  <c r="N433" i="11"/>
  <c r="L434" i="11"/>
  <c r="N434" i="11"/>
  <c r="L435" i="11"/>
  <c r="N435" i="11"/>
  <c r="L436" i="11"/>
  <c r="N436" i="11"/>
  <c r="L437" i="11"/>
  <c r="N437" i="11"/>
  <c r="L438" i="11"/>
  <c r="N438" i="11"/>
  <c r="L439" i="11"/>
  <c r="N439" i="11"/>
  <c r="L440" i="11"/>
  <c r="N440" i="11"/>
  <c r="L441" i="11"/>
  <c r="N441" i="11"/>
  <c r="L442" i="11"/>
  <c r="N442" i="11"/>
  <c r="L443" i="11"/>
  <c r="N443" i="11"/>
  <c r="L444" i="11"/>
  <c r="N444" i="11"/>
  <c r="L445" i="11"/>
  <c r="N445" i="11"/>
  <c r="L446" i="11"/>
  <c r="N446" i="11"/>
  <c r="L447" i="11"/>
  <c r="N447" i="11"/>
  <c r="L448" i="11"/>
  <c r="N448" i="11"/>
  <c r="L449" i="11"/>
  <c r="N449" i="11"/>
  <c r="L450" i="11"/>
  <c r="N450" i="11"/>
  <c r="L451" i="11"/>
  <c r="N451" i="11"/>
  <c r="L452" i="11"/>
  <c r="N452" i="11"/>
  <c r="L457" i="11"/>
  <c r="N457" i="11"/>
  <c r="L458" i="11"/>
  <c r="N458" i="11"/>
  <c r="L459" i="11"/>
  <c r="N459" i="11"/>
  <c r="L460" i="11"/>
  <c r="N460" i="11"/>
  <c r="L461" i="11"/>
  <c r="N461" i="11"/>
  <c r="L462" i="11"/>
  <c r="N462" i="11"/>
  <c r="L463" i="11"/>
  <c r="N463" i="11"/>
  <c r="L464" i="11"/>
  <c r="N464" i="11"/>
  <c r="L465" i="11"/>
  <c r="N465" i="11"/>
  <c r="L466" i="11"/>
  <c r="N466" i="11"/>
  <c r="L467" i="11"/>
  <c r="N467" i="11"/>
  <c r="L468" i="11"/>
  <c r="N468" i="11"/>
  <c r="L469" i="11"/>
  <c r="N469" i="11"/>
  <c r="L470" i="11"/>
  <c r="N470" i="11"/>
  <c r="L471" i="11"/>
  <c r="N471" i="11"/>
  <c r="L472" i="11"/>
  <c r="N472" i="11"/>
  <c r="L473" i="11"/>
  <c r="N473" i="11"/>
  <c r="L474" i="11"/>
  <c r="N474" i="11"/>
  <c r="L475" i="11"/>
  <c r="N475" i="11"/>
  <c r="L476" i="11"/>
  <c r="N476" i="11"/>
  <c r="L477" i="11"/>
  <c r="N477" i="11"/>
  <c r="L478" i="11"/>
  <c r="N478" i="11"/>
  <c r="L479" i="11"/>
  <c r="N479" i="11"/>
  <c r="L480" i="11"/>
  <c r="N480" i="11"/>
  <c r="L481" i="11"/>
  <c r="N481" i="11"/>
  <c r="L482" i="11"/>
  <c r="N482" i="11"/>
  <c r="L483" i="11"/>
  <c r="N483" i="11"/>
  <c r="L484" i="11"/>
  <c r="N484" i="11"/>
  <c r="L485" i="11"/>
  <c r="N485" i="11"/>
  <c r="L486" i="11"/>
  <c r="N486" i="11"/>
  <c r="L487" i="11"/>
  <c r="N487" i="11"/>
  <c r="L488" i="11"/>
  <c r="N488" i="11"/>
  <c r="L489" i="11"/>
  <c r="N489" i="11"/>
  <c r="L490" i="11"/>
  <c r="N490" i="11"/>
  <c r="L491" i="11"/>
  <c r="N491" i="11"/>
  <c r="L492" i="11"/>
  <c r="N492" i="11"/>
  <c r="L493" i="11"/>
  <c r="N493" i="11"/>
  <c r="L494" i="11"/>
  <c r="L495" i="11"/>
  <c r="N495" i="11"/>
  <c r="L496" i="11"/>
  <c r="N496" i="11"/>
  <c r="L497" i="11"/>
  <c r="N497" i="11"/>
  <c r="L499" i="11"/>
  <c r="N499" i="11"/>
  <c r="L500" i="11"/>
  <c r="N500" i="11"/>
  <c r="L501" i="11"/>
  <c r="N501" i="11"/>
  <c r="L502" i="11"/>
  <c r="N502" i="11"/>
  <c r="L503" i="11"/>
  <c r="N503" i="11"/>
  <c r="L504" i="11"/>
  <c r="N504" i="11"/>
  <c r="L505" i="11"/>
  <c r="N505" i="11"/>
  <c r="L506" i="11"/>
  <c r="N506" i="11"/>
  <c r="L507" i="11"/>
  <c r="N507" i="11"/>
  <c r="L510" i="11"/>
  <c r="N510" i="11"/>
  <c r="L511" i="11"/>
  <c r="N511" i="11"/>
  <c r="L512" i="11"/>
  <c r="N512" i="11"/>
  <c r="L513" i="11"/>
  <c r="N513" i="11"/>
  <c r="L514" i="11"/>
  <c r="N514" i="11"/>
  <c r="L515" i="11"/>
  <c r="N515" i="11"/>
  <c r="L516" i="11"/>
  <c r="N516" i="11"/>
  <c r="L517" i="11"/>
  <c r="N517" i="11"/>
  <c r="L518" i="11"/>
  <c r="N518" i="11"/>
  <c r="L519" i="11"/>
  <c r="N519" i="11"/>
  <c r="L520" i="11"/>
  <c r="N520" i="11"/>
  <c r="L521" i="11"/>
  <c r="N521" i="11"/>
  <c r="L522" i="11"/>
  <c r="N522" i="11"/>
  <c r="L523" i="11"/>
  <c r="N523" i="11"/>
  <c r="L524" i="11"/>
  <c r="N524" i="11"/>
  <c r="L525" i="11"/>
  <c r="N525" i="11"/>
  <c r="L526" i="11"/>
  <c r="N526" i="11"/>
  <c r="L527" i="11"/>
  <c r="N527" i="11"/>
  <c r="L532" i="11"/>
  <c r="N532" i="11"/>
  <c r="L533" i="11"/>
  <c r="N533" i="11"/>
  <c r="L534" i="11"/>
  <c r="N534" i="11"/>
  <c r="L535" i="11"/>
  <c r="N535" i="11"/>
  <c r="L536" i="11"/>
  <c r="N536" i="11"/>
  <c r="L537" i="11"/>
  <c r="N537" i="11"/>
  <c r="L538" i="11"/>
  <c r="N538" i="11"/>
  <c r="L539" i="11"/>
  <c r="N539" i="11"/>
  <c r="L540" i="11"/>
  <c r="N540" i="11"/>
  <c r="L541" i="11"/>
  <c r="N541" i="11"/>
  <c r="L542" i="11"/>
  <c r="N542" i="11"/>
  <c r="L543" i="11"/>
  <c r="N543" i="11"/>
  <c r="L544" i="11"/>
  <c r="N544" i="11"/>
  <c r="L545" i="11"/>
  <c r="N545" i="11"/>
  <c r="L546" i="11"/>
  <c r="N546" i="11"/>
  <c r="L547" i="11"/>
  <c r="N547" i="11"/>
  <c r="L548" i="11"/>
  <c r="N548" i="11"/>
  <c r="L549" i="11"/>
  <c r="N549" i="11"/>
  <c r="L551" i="11"/>
  <c r="N551" i="11"/>
  <c r="L552" i="11"/>
  <c r="N552" i="11"/>
  <c r="L553" i="11"/>
  <c r="N553" i="11"/>
  <c r="L555" i="11"/>
  <c r="N555" i="11"/>
  <c r="L556" i="11"/>
  <c r="N556" i="11"/>
  <c r="L557" i="11"/>
  <c r="N557" i="11"/>
  <c r="L558" i="11"/>
  <c r="N558" i="11"/>
  <c r="L559" i="11"/>
  <c r="N559" i="11"/>
  <c r="L560" i="11"/>
  <c r="N560" i="11"/>
  <c r="L561" i="11"/>
  <c r="N561" i="11"/>
  <c r="L562" i="11"/>
  <c r="N562" i="11"/>
  <c r="L563" i="11"/>
  <c r="N563" i="11"/>
  <c r="L564" i="11"/>
  <c r="N564" i="11"/>
  <c r="L565" i="11"/>
  <c r="N565" i="11"/>
  <c r="L566" i="11"/>
  <c r="N566" i="11"/>
  <c r="L567" i="11"/>
  <c r="N567" i="11"/>
  <c r="L568" i="11"/>
  <c r="N568" i="11"/>
  <c r="L569" i="11"/>
  <c r="N569" i="11"/>
  <c r="L570" i="11"/>
  <c r="N570" i="11"/>
  <c r="L571" i="11"/>
  <c r="N571" i="11"/>
  <c r="L572" i="11"/>
  <c r="N572" i="11"/>
  <c r="L573" i="11"/>
  <c r="N573" i="11"/>
  <c r="L574" i="11"/>
  <c r="N574" i="11"/>
  <c r="L575" i="11"/>
  <c r="N575" i="11"/>
  <c r="L576" i="11"/>
  <c r="L577" i="11"/>
  <c r="N577" i="11"/>
  <c r="L578" i="11"/>
  <c r="N578" i="11"/>
  <c r="L579" i="11"/>
  <c r="N579" i="11"/>
  <c r="L580" i="11"/>
  <c r="L581" i="11"/>
  <c r="N581" i="11"/>
  <c r="L582" i="11"/>
  <c r="N582" i="11"/>
  <c r="L583" i="11"/>
  <c r="N583" i="11"/>
  <c r="L584" i="11"/>
  <c r="N584" i="11"/>
  <c r="L585" i="11"/>
  <c r="N585" i="11"/>
  <c r="L586" i="11"/>
  <c r="N586" i="11"/>
  <c r="L587" i="11"/>
  <c r="N587" i="11"/>
  <c r="L588" i="11"/>
  <c r="N588" i="11"/>
  <c r="L589" i="11"/>
  <c r="N589" i="11"/>
  <c r="L590" i="11"/>
  <c r="N590" i="11"/>
  <c r="L591" i="11"/>
  <c r="N591" i="11"/>
  <c r="L592" i="11"/>
  <c r="N592" i="11"/>
  <c r="L593" i="11"/>
  <c r="N593" i="11"/>
  <c r="L594" i="11"/>
  <c r="N594" i="11"/>
  <c r="L595" i="11"/>
  <c r="N595" i="11"/>
  <c r="L596" i="11"/>
  <c r="N596" i="11"/>
  <c r="L597" i="11"/>
  <c r="N597" i="11"/>
  <c r="L598" i="11"/>
  <c r="N598" i="11"/>
  <c r="L599" i="11"/>
  <c r="N599" i="11"/>
  <c r="L600" i="11"/>
  <c r="N600" i="11"/>
  <c r="L601" i="11"/>
  <c r="N601" i="11"/>
  <c r="L602" i="11"/>
  <c r="N602" i="11"/>
  <c r="L607" i="11"/>
  <c r="N607" i="11"/>
  <c r="L608" i="11"/>
  <c r="N608" i="11"/>
  <c r="L609" i="11"/>
  <c r="N609" i="11"/>
  <c r="L610" i="11"/>
  <c r="N610" i="11"/>
  <c r="L611" i="11"/>
  <c r="N611" i="11"/>
  <c r="L612" i="11"/>
  <c r="N612" i="11"/>
  <c r="L613" i="11"/>
  <c r="N613" i="11"/>
  <c r="L614" i="11"/>
  <c r="N614" i="11"/>
  <c r="L615" i="11"/>
  <c r="L616" i="11"/>
  <c r="N616" i="11"/>
  <c r="L617" i="11"/>
  <c r="N617" i="11"/>
  <c r="L618" i="11"/>
  <c r="N618" i="11"/>
  <c r="L619" i="11"/>
  <c r="N619" i="11"/>
  <c r="L620" i="11"/>
  <c r="N620" i="11"/>
  <c r="L621" i="11"/>
  <c r="N621" i="11"/>
  <c r="L622" i="11"/>
  <c r="N622" i="11"/>
  <c r="L623" i="11"/>
  <c r="N623" i="11"/>
  <c r="L624" i="11"/>
  <c r="N624" i="11"/>
  <c r="L625" i="11"/>
  <c r="N625" i="11"/>
  <c r="L626" i="11"/>
  <c r="N626" i="11"/>
  <c r="L627" i="11"/>
  <c r="N627" i="11"/>
  <c r="L628" i="11"/>
  <c r="N628" i="11"/>
  <c r="L629" i="11"/>
  <c r="N629" i="11"/>
  <c r="L630" i="11"/>
  <c r="N630" i="11"/>
  <c r="L631" i="11"/>
  <c r="N631" i="11"/>
  <c r="L632" i="11"/>
  <c r="N632" i="11"/>
  <c r="L633" i="11"/>
  <c r="N633" i="11"/>
  <c r="L634" i="11"/>
  <c r="N634" i="11"/>
  <c r="L635" i="11"/>
  <c r="N635" i="11"/>
  <c r="L636" i="11"/>
  <c r="N636" i="11"/>
  <c r="L637" i="11"/>
  <c r="N637" i="11"/>
  <c r="L638" i="11"/>
  <c r="N638" i="11"/>
  <c r="L639" i="11"/>
  <c r="N639" i="11"/>
  <c r="L640" i="11"/>
  <c r="N640" i="11"/>
  <c r="L641" i="11"/>
  <c r="N641" i="11"/>
  <c r="L642" i="11"/>
  <c r="N642" i="11"/>
  <c r="L643" i="11"/>
  <c r="N643" i="11"/>
  <c r="L644" i="11"/>
  <c r="N644" i="11"/>
  <c r="L645" i="11"/>
  <c r="N645" i="11"/>
  <c r="L646" i="11"/>
  <c r="N646" i="11"/>
  <c r="L647" i="11"/>
  <c r="L648" i="11"/>
  <c r="N648" i="11"/>
  <c r="L649" i="11"/>
  <c r="L650" i="11"/>
  <c r="N650" i="11"/>
  <c r="L651" i="11"/>
  <c r="N651" i="11"/>
  <c r="L652" i="11"/>
  <c r="N652" i="11"/>
  <c r="L653" i="11"/>
  <c r="N653" i="11"/>
  <c r="L654" i="11"/>
  <c r="N654" i="11"/>
  <c r="L655" i="11"/>
  <c r="N655" i="11"/>
  <c r="L656" i="11"/>
  <c r="N656" i="11"/>
  <c r="L657" i="11"/>
  <c r="N657" i="11"/>
  <c r="L658" i="11"/>
  <c r="N658" i="11"/>
  <c r="L659" i="11"/>
  <c r="N659" i="11"/>
  <c r="L660" i="11"/>
  <c r="N660" i="11"/>
  <c r="L661" i="11"/>
  <c r="N661" i="11"/>
  <c r="L662" i="11"/>
  <c r="N662" i="11"/>
  <c r="L664" i="11"/>
  <c r="L665" i="11"/>
  <c r="N665" i="11"/>
  <c r="L666" i="11"/>
  <c r="N666" i="11"/>
  <c r="L667" i="11"/>
  <c r="N667" i="11"/>
  <c r="L668" i="11"/>
  <c r="N668" i="11"/>
  <c r="L669" i="11"/>
  <c r="L670" i="11"/>
  <c r="N670" i="11"/>
  <c r="L671" i="11"/>
  <c r="N671" i="11"/>
  <c r="L672" i="11"/>
  <c r="N672" i="11"/>
  <c r="L673" i="11"/>
  <c r="N673" i="11"/>
  <c r="L674" i="11"/>
  <c r="N674" i="11"/>
  <c r="L675" i="11"/>
  <c r="N675" i="11"/>
  <c r="L676" i="11"/>
  <c r="N676" i="11"/>
  <c r="L677" i="11"/>
  <c r="N677" i="11"/>
  <c r="L682" i="11"/>
  <c r="N682" i="11"/>
  <c r="L683" i="11"/>
  <c r="N683" i="11"/>
  <c r="L684" i="11"/>
  <c r="N684" i="11"/>
  <c r="L685" i="11"/>
  <c r="N685" i="11"/>
  <c r="L686" i="11"/>
  <c r="N686" i="11"/>
  <c r="L687" i="11"/>
  <c r="N687" i="11"/>
  <c r="L688" i="11"/>
  <c r="N688" i="11"/>
  <c r="L689" i="11"/>
  <c r="N689" i="11"/>
  <c r="L690" i="11"/>
  <c r="N690" i="11"/>
  <c r="L691" i="11"/>
  <c r="N691" i="11"/>
  <c r="L692" i="11"/>
  <c r="N692" i="11"/>
  <c r="L693" i="11"/>
  <c r="N693" i="11"/>
  <c r="L694" i="11"/>
  <c r="N694" i="11"/>
  <c r="L695" i="11"/>
  <c r="N695" i="11"/>
  <c r="L696" i="11"/>
  <c r="N696" i="11"/>
  <c r="L697" i="11"/>
  <c r="N697" i="11"/>
  <c r="L698" i="11"/>
  <c r="N698" i="11"/>
  <c r="L699" i="11"/>
  <c r="N699" i="11"/>
  <c r="L700" i="11"/>
  <c r="N700" i="11"/>
  <c r="L701" i="11"/>
  <c r="N701" i="11"/>
  <c r="L702" i="11"/>
  <c r="N702" i="11"/>
  <c r="L703" i="11"/>
  <c r="N703" i="11"/>
  <c r="L704" i="11"/>
  <c r="N704" i="11"/>
  <c r="L705" i="11"/>
  <c r="N705" i="11"/>
  <c r="L706" i="11"/>
  <c r="N706" i="11"/>
  <c r="L707" i="11"/>
  <c r="N707" i="11"/>
  <c r="L708" i="11"/>
  <c r="N708" i="11"/>
  <c r="L709" i="11"/>
  <c r="N709" i="11"/>
  <c r="L710" i="11"/>
  <c r="N710" i="11"/>
  <c r="L711" i="11"/>
  <c r="N711" i="11"/>
  <c r="L712" i="11"/>
  <c r="N712" i="11"/>
  <c r="L713" i="11"/>
  <c r="N713" i="11"/>
  <c r="L714" i="11"/>
  <c r="N714" i="11"/>
  <c r="L715" i="11"/>
  <c r="N715" i="11"/>
  <c r="L716" i="11"/>
  <c r="N716" i="11"/>
  <c r="L717" i="11"/>
  <c r="N717" i="11"/>
  <c r="L718" i="11"/>
  <c r="N718" i="11"/>
  <c r="L719" i="11"/>
  <c r="N719" i="11"/>
  <c r="L720" i="11"/>
  <c r="N720" i="11"/>
  <c r="L721" i="11"/>
  <c r="N721" i="11"/>
  <c r="L722" i="11"/>
  <c r="N722" i="11"/>
  <c r="L723" i="11"/>
  <c r="N723" i="11"/>
  <c r="L724" i="11"/>
  <c r="N724" i="11"/>
  <c r="L725" i="11"/>
  <c r="N725" i="11"/>
  <c r="L726" i="11"/>
  <c r="N726" i="11"/>
  <c r="L727" i="11"/>
  <c r="N727" i="11"/>
  <c r="L728" i="11"/>
  <c r="N728" i="11"/>
  <c r="L729" i="11"/>
  <c r="N729" i="11"/>
  <c r="L730" i="11"/>
  <c r="N730" i="11"/>
  <c r="L731" i="11"/>
  <c r="N731" i="11"/>
  <c r="L732" i="11"/>
  <c r="N732" i="11"/>
  <c r="L733" i="11"/>
  <c r="N733" i="11"/>
  <c r="L734" i="11"/>
  <c r="N734" i="11"/>
  <c r="L735" i="11"/>
  <c r="N735" i="11"/>
  <c r="L736" i="11"/>
  <c r="N736" i="11"/>
  <c r="L737" i="11"/>
  <c r="N737" i="11"/>
  <c r="L738" i="11"/>
  <c r="N738" i="11"/>
  <c r="L739" i="11"/>
  <c r="N739" i="11"/>
  <c r="L740" i="11"/>
  <c r="N740" i="11"/>
  <c r="L741" i="11"/>
  <c r="N741" i="11"/>
  <c r="L742" i="11"/>
  <c r="N742" i="11"/>
  <c r="L743" i="11"/>
  <c r="N743" i="11"/>
  <c r="L744" i="11"/>
  <c r="N744" i="11"/>
  <c r="L745" i="11"/>
  <c r="N745" i="11"/>
  <c r="L746" i="11"/>
  <c r="N746" i="11"/>
  <c r="L747" i="11"/>
  <c r="N747" i="11"/>
  <c r="L748" i="11"/>
  <c r="N748" i="11"/>
  <c r="L749" i="11"/>
  <c r="N749" i="11"/>
  <c r="L750" i="11"/>
  <c r="N750" i="11"/>
  <c r="L751" i="11"/>
  <c r="N751" i="11"/>
  <c r="L752" i="11"/>
  <c r="N752" i="11"/>
  <c r="L757" i="11"/>
  <c r="N757" i="11"/>
  <c r="L758" i="11"/>
  <c r="N758" i="11"/>
  <c r="L759" i="11"/>
  <c r="N759" i="11"/>
  <c r="L760" i="11"/>
  <c r="N760" i="11"/>
  <c r="L761" i="11"/>
  <c r="N761" i="11"/>
  <c r="L762" i="11"/>
  <c r="N762" i="11"/>
  <c r="L763" i="11"/>
  <c r="N763" i="11"/>
  <c r="L764" i="11"/>
  <c r="N764" i="11"/>
  <c r="L765" i="11"/>
  <c r="N765" i="11"/>
  <c r="L766" i="11"/>
  <c r="N766" i="11"/>
  <c r="L767" i="11"/>
  <c r="N767" i="11"/>
  <c r="L768" i="11"/>
  <c r="N768" i="11"/>
  <c r="L769" i="11"/>
  <c r="N769" i="11"/>
  <c r="L770" i="11"/>
  <c r="N770" i="11"/>
  <c r="L771" i="11"/>
  <c r="N771" i="11"/>
  <c r="L772" i="11"/>
  <c r="N772" i="11"/>
  <c r="L773" i="11"/>
  <c r="N773" i="11"/>
  <c r="L774" i="11"/>
  <c r="N774" i="11"/>
  <c r="L775" i="11"/>
  <c r="N775" i="11"/>
  <c r="L776" i="11"/>
  <c r="N776" i="11"/>
  <c r="L777" i="11"/>
  <c r="N777" i="11"/>
  <c r="L778" i="11"/>
  <c r="N778" i="11"/>
  <c r="L779" i="11"/>
  <c r="N779" i="11"/>
  <c r="L780" i="11"/>
  <c r="N780" i="11"/>
  <c r="L781" i="11"/>
  <c r="N781" i="11"/>
  <c r="L782" i="11"/>
  <c r="N782" i="11"/>
  <c r="L783" i="11"/>
  <c r="N783" i="11"/>
  <c r="L784" i="11"/>
  <c r="N784" i="11"/>
  <c r="L785" i="11"/>
  <c r="N785" i="11"/>
  <c r="L786" i="11"/>
  <c r="N786" i="11"/>
  <c r="L787" i="11"/>
  <c r="N787" i="11"/>
  <c r="L788" i="11"/>
  <c r="N788" i="11"/>
  <c r="L789" i="11"/>
  <c r="N789" i="11"/>
  <c r="L790" i="11"/>
  <c r="N790" i="11"/>
  <c r="L791" i="11"/>
  <c r="N791" i="11"/>
  <c r="L792" i="11"/>
  <c r="N792" i="11"/>
  <c r="L793" i="11"/>
  <c r="N793" i="11"/>
  <c r="L794" i="11"/>
  <c r="N794" i="11"/>
  <c r="L795" i="11"/>
  <c r="N795" i="11"/>
  <c r="L796" i="11"/>
  <c r="N796" i="11"/>
  <c r="L797" i="11"/>
  <c r="N797" i="11"/>
  <c r="L798" i="11"/>
  <c r="N798" i="11"/>
  <c r="L799" i="11"/>
  <c r="N799" i="11"/>
  <c r="L800" i="11"/>
  <c r="N800" i="11"/>
  <c r="L801" i="11"/>
  <c r="N801" i="11"/>
  <c r="L802" i="11"/>
  <c r="N802" i="11"/>
  <c r="L803" i="11"/>
  <c r="N803" i="11"/>
  <c r="L804" i="11"/>
  <c r="N804" i="11"/>
  <c r="L805" i="11"/>
  <c r="N805" i="11"/>
  <c r="L806" i="11"/>
  <c r="N806" i="11"/>
  <c r="L807" i="11"/>
  <c r="N807" i="11"/>
  <c r="L808" i="11"/>
  <c r="N808" i="11"/>
  <c r="L809" i="11"/>
  <c r="N809" i="11"/>
  <c r="L810" i="11"/>
  <c r="N810" i="11"/>
  <c r="L811" i="11"/>
  <c r="N811" i="11"/>
  <c r="L812" i="11"/>
  <c r="N812" i="11"/>
  <c r="L10" i="11"/>
  <c r="N10" i="11"/>
  <c r="L11" i="11"/>
  <c r="N11" i="11"/>
  <c r="L12" i="11"/>
  <c r="N12" i="11"/>
  <c r="L13" i="11"/>
  <c r="N13" i="11"/>
  <c r="L14" i="11"/>
  <c r="N14" i="11"/>
  <c r="L15" i="11"/>
  <c r="N15" i="11"/>
  <c r="L16" i="11"/>
  <c r="N16" i="11"/>
  <c r="L17" i="11"/>
  <c r="N17" i="11"/>
  <c r="L18" i="11"/>
  <c r="N18" i="11"/>
  <c r="L19" i="11"/>
  <c r="L20" i="11"/>
  <c r="N20" i="11"/>
  <c r="L21" i="11"/>
  <c r="N21" i="11"/>
  <c r="L22" i="11"/>
  <c r="N22" i="11"/>
  <c r="L23" i="11"/>
  <c r="N23" i="11"/>
  <c r="L24" i="11"/>
  <c r="N24" i="11"/>
  <c r="L25" i="11"/>
  <c r="N25" i="11"/>
  <c r="L26" i="11"/>
  <c r="N26" i="11"/>
  <c r="L27" i="11"/>
  <c r="N27" i="11"/>
  <c r="L28" i="11"/>
  <c r="N28" i="11"/>
  <c r="L29" i="11"/>
  <c r="N29" i="11"/>
  <c r="L30" i="11"/>
  <c r="N30" i="11"/>
  <c r="L31" i="11"/>
  <c r="N31" i="11"/>
  <c r="L32" i="11"/>
  <c r="N32" i="11"/>
  <c r="L33" i="11"/>
  <c r="N33" i="11"/>
  <c r="L34" i="11"/>
  <c r="N34" i="11"/>
  <c r="L35" i="11"/>
  <c r="N35" i="11"/>
  <c r="L36" i="11"/>
  <c r="N36" i="11"/>
  <c r="L37" i="11"/>
  <c r="N37" i="11"/>
  <c r="I327" i="11"/>
  <c r="I135" i="11"/>
  <c r="I812" i="11"/>
  <c r="I811" i="11"/>
  <c r="I810" i="11"/>
  <c r="I808" i="11"/>
  <c r="I807" i="11"/>
  <c r="I806" i="11"/>
  <c r="I805" i="11"/>
  <c r="I804" i="11"/>
  <c r="I803" i="11"/>
  <c r="I802" i="11"/>
  <c r="I801" i="11"/>
  <c r="I800" i="11"/>
  <c r="I799" i="11"/>
  <c r="I797" i="11"/>
  <c r="I796" i="11"/>
  <c r="I795" i="11"/>
  <c r="I794" i="11"/>
  <c r="I788" i="11"/>
  <c r="I785" i="11"/>
  <c r="I771" i="11"/>
  <c r="I766" i="11"/>
  <c r="I750" i="11"/>
  <c r="I741" i="11"/>
  <c r="I736" i="11"/>
  <c r="I722" i="11"/>
  <c r="I716" i="11"/>
  <c r="I709" i="11"/>
  <c r="I701" i="11"/>
  <c r="I671" i="11"/>
  <c r="I627" i="11"/>
  <c r="I617" i="11"/>
  <c r="I601" i="11"/>
  <c r="I599" i="11"/>
  <c r="I582" i="11"/>
  <c r="I580" i="11"/>
  <c r="I579" i="11"/>
  <c r="I570" i="11"/>
  <c r="I569" i="11"/>
  <c r="I525" i="11"/>
  <c r="I523" i="11"/>
  <c r="I503" i="11"/>
  <c r="I500" i="11"/>
  <c r="I501" i="11"/>
  <c r="I438" i="11"/>
  <c r="I440" i="11"/>
  <c r="I437" i="11"/>
  <c r="I436" i="11"/>
  <c r="I431" i="11"/>
  <c r="I429" i="11"/>
  <c r="I425" i="11"/>
  <c r="I393" i="11"/>
  <c r="I29" i="11"/>
  <c r="I417" i="11"/>
  <c r="I403" i="11"/>
  <c r="I383" i="11"/>
  <c r="I384" i="11"/>
  <c r="I375" i="11"/>
  <c r="I376" i="11"/>
  <c r="I368" i="11"/>
  <c r="I348" i="11"/>
  <c r="I343" i="11"/>
  <c r="I332" i="11"/>
  <c r="I333" i="11"/>
  <c r="I334" i="11"/>
  <c r="I282" i="11"/>
  <c r="I275" i="11"/>
  <c r="I264" i="11"/>
  <c r="I248" i="11"/>
  <c r="I249" i="11"/>
  <c r="I222" i="11"/>
  <c r="I208" i="11"/>
  <c r="I209" i="11"/>
  <c r="I205" i="11"/>
  <c r="I183" i="11"/>
  <c r="I170" i="11"/>
  <c r="I128" i="11"/>
  <c r="I109" i="11"/>
  <c r="I75" i="11"/>
  <c r="I59" i="11"/>
  <c r="I42" i="11"/>
  <c r="I43" i="11"/>
  <c r="I37" i="11"/>
  <c r="L9" i="11"/>
  <c r="N9" i="11"/>
  <c r="I674" i="11"/>
  <c r="C269" i="11"/>
  <c r="C272" i="11"/>
  <c r="A272" i="11"/>
  <c r="A269" i="11"/>
  <c r="C276" i="11"/>
  <c r="C296" i="11"/>
  <c r="A296" i="11"/>
  <c r="C302" i="11"/>
  <c r="C310" i="11"/>
  <c r="C341" i="11"/>
  <c r="I664" i="11"/>
  <c r="I634" i="11"/>
  <c r="I587" i="11"/>
  <c r="I576" i="11"/>
  <c r="I556" i="11"/>
  <c r="I549" i="11"/>
  <c r="C298" i="11"/>
  <c r="C300" i="11"/>
  <c r="A300" i="11"/>
  <c r="I546" i="11"/>
  <c r="C263" i="11"/>
  <c r="A263" i="11"/>
  <c r="C266" i="11"/>
  <c r="I466" i="11"/>
  <c r="I460" i="11"/>
  <c r="I457" i="11"/>
  <c r="I310" i="11"/>
  <c r="C3" i="11"/>
  <c r="C5" i="11"/>
  <c r="A5" i="11"/>
  <c r="C60" i="11"/>
  <c r="C70" i="11"/>
  <c r="C76" i="11"/>
  <c r="A76" i="11"/>
  <c r="C77" i="11"/>
  <c r="A77" i="11"/>
  <c r="C82" i="11"/>
  <c r="C83" i="11"/>
  <c r="C84" i="11"/>
  <c r="A83" i="11"/>
  <c r="C113" i="11"/>
  <c r="A113" i="11"/>
  <c r="C112" i="11"/>
  <c r="C116" i="11"/>
  <c r="A116" i="11"/>
  <c r="C124" i="11"/>
  <c r="I286" i="11"/>
  <c r="I274" i="11"/>
  <c r="I194" i="11"/>
  <c r="I189" i="11"/>
  <c r="I113" i="11"/>
  <c r="I107" i="11"/>
  <c r="I48" i="11"/>
  <c r="I47" i="11"/>
  <c r="I592" i="11"/>
  <c r="I568" i="11"/>
  <c r="I565" i="11"/>
  <c r="I564" i="11"/>
  <c r="I563" i="11"/>
  <c r="I562" i="11"/>
  <c r="I126" i="11"/>
  <c r="I58" i="11"/>
  <c r="I57" i="11"/>
  <c r="I321" i="11"/>
  <c r="I210" i="11"/>
  <c r="I790" i="11"/>
  <c r="I789" i="11"/>
  <c r="I786" i="11"/>
  <c r="I783" i="11"/>
  <c r="I782" i="11"/>
  <c r="I781" i="11"/>
  <c r="I780" i="11"/>
  <c r="I778" i="11"/>
  <c r="I777" i="11"/>
  <c r="I776" i="11"/>
  <c r="I775" i="11"/>
  <c r="I774" i="11"/>
  <c r="I773" i="11"/>
  <c r="I772" i="11"/>
  <c r="I769" i="11"/>
  <c r="I768" i="11"/>
  <c r="I767" i="11"/>
  <c r="I765" i="11"/>
  <c r="I764" i="11"/>
  <c r="I762" i="11"/>
  <c r="I761" i="11"/>
  <c r="I760" i="11"/>
  <c r="I759" i="11"/>
  <c r="I757" i="11"/>
  <c r="I752" i="11"/>
  <c r="I751" i="11"/>
  <c r="I749" i="11"/>
  <c r="I748" i="11"/>
  <c r="I747" i="11"/>
  <c r="I746" i="11"/>
  <c r="I745" i="11"/>
  <c r="I744" i="11"/>
  <c r="I743" i="11"/>
  <c r="I742" i="11"/>
  <c r="I739" i="11"/>
  <c r="I738" i="11"/>
  <c r="I735" i="11"/>
  <c r="I734" i="11"/>
  <c r="I732" i="11"/>
  <c r="I731" i="11"/>
  <c r="I730" i="11"/>
  <c r="I729" i="11"/>
  <c r="I728" i="11"/>
  <c r="I727" i="11"/>
  <c r="I726" i="11"/>
  <c r="I725" i="11"/>
  <c r="I724" i="11"/>
  <c r="I721" i="11"/>
  <c r="I715" i="11"/>
  <c r="I714" i="11"/>
  <c r="I713" i="11"/>
  <c r="I711" i="11"/>
  <c r="I710" i="11"/>
  <c r="I708" i="11"/>
  <c r="I707" i="11"/>
  <c r="I706" i="11"/>
  <c r="I704" i="11"/>
  <c r="I703" i="11"/>
  <c r="I700" i="11"/>
  <c r="I699" i="11"/>
  <c r="I697" i="11"/>
  <c r="I696" i="11"/>
  <c r="I695" i="11"/>
  <c r="I694" i="11"/>
  <c r="I692" i="11"/>
  <c r="I691" i="11"/>
  <c r="I686" i="11"/>
  <c r="I684" i="11"/>
  <c r="I683" i="11"/>
  <c r="I682" i="11"/>
  <c r="I677" i="11"/>
  <c r="I676" i="11"/>
  <c r="I673" i="11"/>
  <c r="I672" i="11"/>
  <c r="I670" i="11"/>
  <c r="I669" i="11"/>
  <c r="I668" i="11"/>
  <c r="I667" i="11"/>
  <c r="I666" i="11"/>
  <c r="I661" i="11"/>
  <c r="I660" i="11"/>
  <c r="I659" i="11"/>
  <c r="I658" i="11"/>
  <c r="I657" i="11"/>
  <c r="I656" i="11"/>
  <c r="I655" i="11"/>
  <c r="I653" i="11"/>
  <c r="I652" i="11"/>
  <c r="I651" i="11"/>
  <c r="I649" i="11"/>
  <c r="I648" i="11"/>
  <c r="I647" i="11"/>
  <c r="I645" i="11"/>
  <c r="I644" i="11"/>
  <c r="I643" i="11"/>
  <c r="I638" i="11"/>
  <c r="I637" i="11"/>
  <c r="I636" i="11"/>
  <c r="I635" i="11"/>
  <c r="I633" i="11"/>
  <c r="I631" i="11"/>
  <c r="I629" i="11"/>
  <c r="I628" i="11"/>
  <c r="I625" i="11"/>
  <c r="I624" i="11"/>
  <c r="I623" i="11"/>
  <c r="I622" i="11"/>
  <c r="I621" i="11"/>
  <c r="I620" i="11"/>
  <c r="I619" i="11"/>
  <c r="I616" i="11"/>
  <c r="I615" i="11"/>
  <c r="I614" i="11"/>
  <c r="I612" i="11"/>
  <c r="I611" i="11"/>
  <c r="I610" i="11"/>
  <c r="I609" i="11"/>
  <c r="I608" i="11"/>
  <c r="I607" i="11"/>
  <c r="I600" i="11"/>
  <c r="I597" i="11"/>
  <c r="I596" i="11"/>
  <c r="I595" i="11"/>
  <c r="I594" i="11"/>
  <c r="I593" i="11"/>
  <c r="I591" i="11"/>
  <c r="I589" i="11"/>
  <c r="I588" i="11"/>
  <c r="I586" i="11"/>
  <c r="I585" i="11"/>
  <c r="I584" i="11"/>
  <c r="I583" i="11"/>
  <c r="I578" i="11"/>
  <c r="I577" i="11"/>
  <c r="I575" i="11"/>
  <c r="I566" i="11"/>
  <c r="I561" i="11"/>
  <c r="I555" i="11"/>
  <c r="I553" i="11"/>
  <c r="I552" i="11"/>
  <c r="I551" i="11"/>
  <c r="I548" i="11"/>
  <c r="I545" i="11"/>
  <c r="I544" i="11"/>
  <c r="I543" i="11"/>
  <c r="I542" i="11"/>
  <c r="I541" i="11"/>
  <c r="I540" i="11"/>
  <c r="I538" i="11"/>
  <c r="I536" i="11"/>
  <c r="I534" i="11"/>
  <c r="I533" i="11"/>
  <c r="I532" i="11"/>
  <c r="I527" i="11"/>
  <c r="I526" i="11"/>
  <c r="I522" i="11"/>
  <c r="I520" i="11"/>
  <c r="I519" i="11"/>
  <c r="I518" i="11"/>
  <c r="I517" i="11"/>
  <c r="I516" i="11"/>
  <c r="I515" i="11"/>
  <c r="I514" i="11"/>
  <c r="I513" i="11"/>
  <c r="I512" i="11"/>
  <c r="I507" i="11"/>
  <c r="I505" i="11"/>
  <c r="I497" i="11"/>
  <c r="I496" i="11"/>
  <c r="I495" i="11"/>
  <c r="I494" i="11"/>
  <c r="I493" i="11"/>
  <c r="I490" i="11"/>
  <c r="I488" i="11"/>
  <c r="I479" i="11"/>
  <c r="I478" i="11"/>
  <c r="I477" i="11"/>
  <c r="I476" i="11"/>
  <c r="I471" i="11"/>
  <c r="I463" i="11"/>
  <c r="I452" i="11"/>
  <c r="I451" i="11"/>
  <c r="I450" i="11"/>
  <c r="I449" i="11"/>
  <c r="I447" i="11"/>
  <c r="I446" i="11"/>
  <c r="I445" i="11"/>
  <c r="I435" i="11"/>
  <c r="I434" i="11"/>
  <c r="I433" i="11"/>
  <c r="I427" i="11"/>
  <c r="I426" i="11"/>
  <c r="I423" i="11"/>
  <c r="I422" i="11"/>
  <c r="I421" i="11"/>
  <c r="I420" i="11"/>
  <c r="I419" i="11"/>
  <c r="I418" i="11"/>
  <c r="I416" i="11"/>
  <c r="I414" i="11"/>
  <c r="I409" i="11"/>
  <c r="I408" i="11"/>
  <c r="I407" i="11"/>
  <c r="I406" i="11"/>
  <c r="I404" i="11"/>
  <c r="I402" i="11"/>
  <c r="I401" i="11"/>
  <c r="I400" i="11"/>
  <c r="I399" i="11"/>
  <c r="I398" i="11"/>
  <c r="I397" i="11"/>
  <c r="I396" i="11"/>
  <c r="I394" i="11"/>
  <c r="I392" i="11"/>
  <c r="I391" i="11"/>
  <c r="I390" i="11"/>
  <c r="I388" i="11"/>
  <c r="I387" i="11"/>
  <c r="I386" i="11"/>
  <c r="I385" i="11"/>
  <c r="I382" i="11"/>
  <c r="I374" i="11"/>
  <c r="I373" i="11"/>
  <c r="I372" i="11"/>
  <c r="I371" i="11"/>
  <c r="I370" i="11"/>
  <c r="I369" i="11"/>
  <c r="I367" i="11"/>
  <c r="I365" i="11"/>
  <c r="I364" i="11"/>
  <c r="I363" i="11"/>
  <c r="I362" i="11"/>
  <c r="I361" i="11"/>
  <c r="I360" i="11"/>
  <c r="I358" i="11"/>
  <c r="I357" i="11"/>
  <c r="I356" i="11"/>
  <c r="I351" i="11"/>
  <c r="I349" i="11"/>
  <c r="I347" i="11"/>
  <c r="I346" i="11"/>
  <c r="I345" i="11"/>
  <c r="I344" i="11"/>
  <c r="I338" i="11"/>
  <c r="I337" i="11"/>
  <c r="I336" i="11"/>
  <c r="I330" i="11"/>
  <c r="I329" i="11"/>
  <c r="I326" i="11"/>
  <c r="I325" i="11"/>
  <c r="I324" i="11"/>
  <c r="I323" i="11"/>
  <c r="I322" i="11"/>
  <c r="I319" i="11"/>
  <c r="I318" i="11"/>
  <c r="I317" i="11"/>
  <c r="I316" i="11"/>
  <c r="I315" i="11"/>
  <c r="I314" i="11"/>
  <c r="I313" i="11"/>
  <c r="I312" i="11"/>
  <c r="I309" i="11"/>
  <c r="I308" i="11"/>
  <c r="I302" i="11"/>
  <c r="I301" i="11"/>
  <c r="I300" i="11"/>
  <c r="I299" i="11"/>
  <c r="I297" i="11"/>
  <c r="I296" i="11"/>
  <c r="I295" i="11"/>
  <c r="I293" i="11"/>
  <c r="I292" i="11"/>
  <c r="I291" i="11"/>
  <c r="I290" i="11"/>
  <c r="I289" i="11"/>
  <c r="I288" i="11"/>
  <c r="I287" i="11"/>
  <c r="I285" i="11"/>
  <c r="I284" i="11"/>
  <c r="I283" i="11"/>
  <c r="I281" i="11"/>
  <c r="I279" i="11"/>
  <c r="I278" i="11"/>
  <c r="I277" i="11"/>
  <c r="I273" i="11"/>
  <c r="I272" i="11"/>
  <c r="I271" i="11"/>
  <c r="I270" i="11"/>
  <c r="I269" i="11"/>
  <c r="I267" i="11"/>
  <c r="I266" i="11"/>
  <c r="I265" i="11"/>
  <c r="I263" i="11"/>
  <c r="I262" i="11"/>
  <c r="I261" i="11"/>
  <c r="I260" i="11"/>
  <c r="I259" i="11"/>
  <c r="I258" i="11"/>
  <c r="I257" i="11"/>
  <c r="I252" i="11"/>
  <c r="I251" i="11"/>
  <c r="I250" i="11"/>
  <c r="I247" i="11"/>
  <c r="I245" i="11"/>
  <c r="I244" i="11"/>
  <c r="I243" i="11"/>
  <c r="I240" i="11"/>
  <c r="I239" i="11"/>
  <c r="I238" i="11"/>
  <c r="I237" i="11"/>
  <c r="I236" i="11"/>
  <c r="I235" i="11"/>
  <c r="I232" i="11"/>
  <c r="I233" i="11"/>
  <c r="I227" i="11"/>
  <c r="I226" i="11"/>
  <c r="I225" i="11"/>
  <c r="I224" i="11"/>
  <c r="I221" i="11"/>
  <c r="I219" i="11"/>
  <c r="I217" i="11"/>
  <c r="I214" i="11"/>
  <c r="I213" i="11"/>
  <c r="I216" i="11"/>
  <c r="I215" i="11"/>
  <c r="I211" i="11"/>
  <c r="I207" i="11"/>
  <c r="I204" i="11"/>
  <c r="I203" i="11"/>
  <c r="I201" i="11"/>
  <c r="I200" i="11"/>
  <c r="I197" i="11"/>
  <c r="I193" i="11"/>
  <c r="I192" i="11"/>
  <c r="I188" i="11"/>
  <c r="I187" i="11"/>
  <c r="I186" i="11"/>
  <c r="I185" i="11"/>
  <c r="I182" i="11"/>
  <c r="I181" i="11"/>
  <c r="I176" i="11"/>
  <c r="I175" i="11"/>
  <c r="I173" i="11"/>
  <c r="I172" i="11"/>
  <c r="I171" i="11"/>
  <c r="I168" i="11"/>
  <c r="I167" i="11"/>
  <c r="I166" i="11"/>
  <c r="I164" i="11"/>
  <c r="I163" i="11"/>
  <c r="I162" i="11"/>
  <c r="I161" i="11"/>
  <c r="I160" i="11"/>
  <c r="I159" i="11"/>
  <c r="I158" i="11"/>
  <c r="I157" i="11"/>
  <c r="I152" i="11"/>
  <c r="I151" i="11"/>
  <c r="I149" i="11"/>
  <c r="I148" i="11"/>
  <c r="I147" i="11"/>
  <c r="I146" i="11"/>
  <c r="I145" i="11"/>
  <c r="I144" i="11"/>
  <c r="I142" i="11"/>
  <c r="I141" i="11"/>
  <c r="I140" i="11"/>
  <c r="I139" i="11"/>
  <c r="I137" i="11"/>
  <c r="I134" i="11"/>
  <c r="I133" i="11"/>
  <c r="I132" i="11"/>
  <c r="I131" i="11"/>
  <c r="I129" i="11"/>
  <c r="I127" i="11"/>
  <c r="I125" i="11"/>
  <c r="I119" i="11"/>
  <c r="I118" i="11"/>
  <c r="I117" i="11"/>
  <c r="I112" i="11"/>
  <c r="I111" i="11"/>
  <c r="I110" i="11"/>
  <c r="I106" i="11"/>
  <c r="I105" i="11"/>
  <c r="I104" i="11"/>
  <c r="I103" i="11"/>
  <c r="I102" i="11"/>
  <c r="I101" i="11"/>
  <c r="I100" i="11"/>
  <c r="I98" i="11"/>
  <c r="I97" i="11"/>
  <c r="I96" i="11"/>
  <c r="I95" i="11"/>
  <c r="I90" i="11"/>
  <c r="I89" i="11"/>
  <c r="I88" i="11"/>
  <c r="I87" i="11"/>
  <c r="I86" i="11"/>
  <c r="I85" i="11"/>
  <c r="I84" i="11"/>
  <c r="I77" i="11"/>
  <c r="I76" i="11"/>
  <c r="I74" i="11"/>
  <c r="I73" i="11"/>
  <c r="I72" i="11"/>
  <c r="I71" i="11"/>
  <c r="I69" i="11"/>
  <c r="I68" i="11"/>
  <c r="I66" i="11"/>
  <c r="I65" i="11"/>
  <c r="I64" i="11"/>
  <c r="I62" i="11"/>
  <c r="I61" i="11"/>
  <c r="I60" i="11"/>
  <c r="I56" i="11"/>
  <c r="I55" i="11"/>
  <c r="I53" i="11"/>
  <c r="I54" i="11"/>
  <c r="I40" i="11"/>
  <c r="I39" i="11"/>
  <c r="I36" i="11"/>
  <c r="I35" i="11"/>
  <c r="I34" i="11"/>
  <c r="I33" i="11"/>
  <c r="I32" i="11"/>
  <c r="I31" i="11"/>
  <c r="I28" i="11"/>
  <c r="I27" i="11"/>
  <c r="I26" i="11"/>
  <c r="I24" i="11"/>
  <c r="I23" i="11"/>
  <c r="I22" i="11"/>
  <c r="I21" i="11"/>
  <c r="I20" i="11"/>
  <c r="I19" i="11"/>
  <c r="I18" i="11"/>
  <c r="I17" i="11"/>
  <c r="I15" i="11"/>
  <c r="I14" i="11"/>
  <c r="I13" i="11"/>
  <c r="I12" i="11"/>
  <c r="I11" i="11"/>
  <c r="I10" i="11"/>
  <c r="I9" i="11"/>
  <c r="C206" i="11"/>
  <c r="C207" i="11"/>
  <c r="A207" i="11"/>
  <c r="C208" i="11"/>
  <c r="A208" i="11"/>
  <c r="C402" i="11"/>
  <c r="A402" i="11"/>
  <c r="C403" i="11"/>
  <c r="C409" i="11"/>
  <c r="A408" i="11"/>
  <c r="A301" i="11"/>
  <c r="A299" i="11"/>
  <c r="A297" i="11"/>
  <c r="A266" i="11"/>
  <c r="A167" i="11"/>
  <c r="A166" i="11"/>
  <c r="A165" i="11"/>
  <c r="A164" i="11"/>
  <c r="A163" i="11"/>
  <c r="A162" i="11"/>
  <c r="A161" i="11"/>
  <c r="A160" i="11"/>
  <c r="A159" i="11"/>
  <c r="A158" i="11"/>
  <c r="A157" i="11"/>
  <c r="A136" i="11"/>
  <c r="A112" i="11"/>
  <c r="A9" i="11"/>
  <c r="A8" i="11"/>
  <c r="A7" i="11"/>
  <c r="A6" i="11"/>
  <c r="A603" i="11"/>
  <c r="C680" i="11"/>
  <c r="A680" i="11"/>
  <c r="A678" i="11"/>
  <c r="C168" i="11"/>
  <c r="A168" i="11"/>
  <c r="C170" i="11"/>
  <c r="A170" i="11"/>
  <c r="C171" i="11"/>
  <c r="A171" i="11"/>
  <c r="C230" i="11"/>
  <c r="A230" i="11"/>
  <c r="A228" i="11"/>
  <c r="C155" i="11"/>
  <c r="A155" i="11"/>
  <c r="A153" i="11"/>
  <c r="C755" i="11"/>
  <c r="A755" i="11"/>
  <c r="A753" i="11"/>
  <c r="C305" i="11"/>
  <c r="A305" i="11"/>
  <c r="A303" i="11"/>
  <c r="C530" i="11"/>
  <c r="A530" i="11"/>
  <c r="A528" i="11"/>
  <c r="C380" i="11"/>
  <c r="A380" i="11"/>
  <c r="A378" i="11"/>
  <c r="C172" i="11"/>
  <c r="A82" i="11"/>
  <c r="N669" i="11"/>
  <c r="N494" i="11"/>
  <c r="N649" i="11"/>
  <c r="C125" i="11"/>
  <c r="A124" i="11"/>
  <c r="N19" i="11"/>
  <c r="N576" i="11"/>
  <c r="C85" i="11"/>
  <c r="A84" i="11"/>
  <c r="N615" i="11"/>
  <c r="C61" i="11"/>
  <c r="A61" i="11"/>
  <c r="A60" i="11"/>
  <c r="N647" i="11"/>
  <c r="N398" i="11"/>
  <c r="A206" i="11"/>
  <c r="N580" i="11"/>
  <c r="N391" i="11"/>
  <c r="N387" i="11"/>
  <c r="N111" i="11"/>
  <c r="N364" i="11"/>
  <c r="N317" i="11"/>
  <c r="N373" i="11"/>
  <c r="N357" i="11"/>
  <c r="N252" i="11"/>
  <c r="N100" i="11"/>
  <c r="N54" i="11"/>
  <c r="N187" i="11"/>
  <c r="N167" i="11"/>
  <c r="N60" i="11"/>
  <c r="C62" i="11"/>
  <c r="A62" i="11"/>
  <c r="C126" i="11"/>
  <c r="C127" i="11"/>
  <c r="A125" i="11"/>
  <c r="A126" i="11"/>
  <c r="C137" i="11"/>
  <c r="C169" i="11"/>
  <c r="A169" i="11"/>
  <c r="A453" i="11"/>
  <c r="A134" i="11"/>
  <c r="A135" i="11"/>
  <c r="A127" i="11"/>
  <c r="C128" i="11"/>
  <c r="A409" i="11"/>
  <c r="C414" i="11"/>
  <c r="C415" i="11"/>
  <c r="C342" i="11"/>
  <c r="A341" i="11"/>
  <c r="C63" i="11"/>
  <c r="A85" i="11"/>
  <c r="C86" i="11"/>
  <c r="C343" i="11"/>
  <c r="A342" i="11"/>
  <c r="C13" i="11"/>
  <c r="A12" i="11"/>
  <c r="C173" i="11"/>
  <c r="A172" i="11"/>
  <c r="A139" i="11"/>
  <c r="C140" i="11"/>
  <c r="A10" i="11"/>
  <c r="C117" i="11"/>
  <c r="A11" i="11"/>
  <c r="C404" i="11"/>
  <c r="A403" i="11"/>
  <c r="C71" i="11"/>
  <c r="A70" i="11"/>
  <c r="C311" i="11"/>
  <c r="A310" i="11"/>
  <c r="A276" i="11"/>
  <c r="C277" i="11"/>
  <c r="A3" i="11"/>
  <c r="C209" i="11"/>
  <c r="A298" i="11"/>
  <c r="C308" i="11"/>
  <c r="A302" i="11"/>
  <c r="A78" i="11"/>
  <c r="C80" i="11"/>
  <c r="A80" i="11"/>
  <c r="C138" i="11"/>
  <c r="A138" i="11"/>
  <c r="A137" i="11"/>
  <c r="A414" i="11"/>
  <c r="A128" i="11"/>
  <c r="C129" i="11"/>
  <c r="C210" i="11"/>
  <c r="A209" i="11"/>
  <c r="C416" i="11"/>
  <c r="A415" i="11"/>
  <c r="C14" i="11"/>
  <c r="A13" i="11"/>
  <c r="C312" i="11"/>
  <c r="A311" i="11"/>
  <c r="A404" i="11"/>
  <c r="C405" i="11"/>
  <c r="C118" i="11"/>
  <c r="A117" i="11"/>
  <c r="A63" i="11"/>
  <c r="C64" i="11"/>
  <c r="C309" i="11"/>
  <c r="A309" i="11"/>
  <c r="A308" i="11"/>
  <c r="A277" i="11"/>
  <c r="C278" i="11"/>
  <c r="A173" i="11"/>
  <c r="C174" i="11"/>
  <c r="C344" i="11"/>
  <c r="A343" i="11"/>
  <c r="A71" i="11"/>
  <c r="C72" i="11"/>
  <c r="A140" i="11"/>
  <c r="C141" i="11"/>
  <c r="C87" i="11"/>
  <c r="A86" i="11"/>
  <c r="A129" i="11"/>
  <c r="C130" i="11"/>
  <c r="A141" i="11"/>
  <c r="C142" i="11"/>
  <c r="C279" i="11"/>
  <c r="A278" i="11"/>
  <c r="C175" i="11"/>
  <c r="A174" i="11"/>
  <c r="A64" i="11"/>
  <c r="C65" i="11"/>
  <c r="A65" i="11"/>
  <c r="C66" i="11"/>
  <c r="C406" i="11"/>
  <c r="A405" i="11"/>
  <c r="A344" i="11"/>
  <c r="C345" i="11"/>
  <c r="C15" i="11"/>
  <c r="A14" i="11"/>
  <c r="C211" i="11"/>
  <c r="A210" i="11"/>
  <c r="C73" i="11"/>
  <c r="A72" i="11"/>
  <c r="C88" i="11"/>
  <c r="A87" i="11"/>
  <c r="C119" i="11"/>
  <c r="A118" i="11"/>
  <c r="C313" i="11"/>
  <c r="A312" i="11"/>
  <c r="A416" i="11"/>
  <c r="C417" i="11"/>
  <c r="A130" i="11"/>
  <c r="C131" i="11"/>
  <c r="C16" i="11"/>
  <c r="A15" i="11"/>
  <c r="C67" i="11"/>
  <c r="A66" i="11"/>
  <c r="C89" i="11"/>
  <c r="A88" i="11"/>
  <c r="A211" i="11"/>
  <c r="C212" i="11"/>
  <c r="C143" i="11"/>
  <c r="A142" i="11"/>
  <c r="C120" i="11"/>
  <c r="A119" i="11"/>
  <c r="A73" i="11"/>
  <c r="C74" i="11"/>
  <c r="C407" i="11"/>
  <c r="A407" i="11"/>
  <c r="A406" i="11"/>
  <c r="C346" i="11"/>
  <c r="A345" i="11"/>
  <c r="A279" i="11"/>
  <c r="C280" i="11"/>
  <c r="C314" i="11"/>
  <c r="A313" i="11"/>
  <c r="C418" i="11"/>
  <c r="A417" i="11"/>
  <c r="A175" i="11"/>
  <c r="C176" i="11"/>
  <c r="A131" i="11"/>
  <c r="C132" i="11"/>
  <c r="A176" i="11"/>
  <c r="C177" i="11"/>
  <c r="C315" i="11"/>
  <c r="A314" i="11"/>
  <c r="C281" i="11"/>
  <c r="A280" i="11"/>
  <c r="A212" i="11"/>
  <c r="C213" i="11"/>
  <c r="C75" i="11"/>
  <c r="A75" i="11"/>
  <c r="A74" i="11"/>
  <c r="A346" i="11"/>
  <c r="C347" i="11"/>
  <c r="C144" i="11"/>
  <c r="A143" i="11"/>
  <c r="A89" i="11"/>
  <c r="C90" i="11"/>
  <c r="C419" i="11"/>
  <c r="A418" i="11"/>
  <c r="A120" i="11"/>
  <c r="C121" i="11"/>
  <c r="A67" i="11"/>
  <c r="C68" i="11"/>
  <c r="C17" i="11"/>
  <c r="A16" i="11"/>
  <c r="C133" i="11"/>
  <c r="A133" i="11"/>
  <c r="A132" i="11"/>
  <c r="A90" i="11"/>
  <c r="C91" i="11"/>
  <c r="C214" i="11"/>
  <c r="A213" i="11"/>
  <c r="C18" i="11"/>
  <c r="A17" i="11"/>
  <c r="C69" i="11"/>
  <c r="A69" i="11"/>
  <c r="A68" i="11"/>
  <c r="A177" i="11"/>
  <c r="C178" i="11"/>
  <c r="A121" i="11"/>
  <c r="C122" i="11"/>
  <c r="A347" i="11"/>
  <c r="C348" i="11"/>
  <c r="C317" i="11"/>
  <c r="A317" i="11"/>
  <c r="A315" i="11"/>
  <c r="C316" i="11"/>
  <c r="A419" i="11"/>
  <c r="C420" i="11"/>
  <c r="A144" i="11"/>
  <c r="C145" i="11"/>
  <c r="A281" i="11"/>
  <c r="C282" i="11"/>
  <c r="A282" i="11"/>
  <c r="C283" i="11"/>
  <c r="A214" i="11"/>
  <c r="C215" i="11"/>
  <c r="C349" i="11"/>
  <c r="A348" i="11"/>
  <c r="C179" i="11"/>
  <c r="A178" i="11"/>
  <c r="A91" i="11"/>
  <c r="C92" i="11"/>
  <c r="C123" i="11"/>
  <c r="A123" i="11"/>
  <c r="A122" i="11"/>
  <c r="C421" i="11"/>
  <c r="A420" i="11"/>
  <c r="C147" i="11"/>
  <c r="C146" i="11"/>
  <c r="A146" i="11"/>
  <c r="A145" i="11"/>
  <c r="C318" i="11"/>
  <c r="A316" i="11"/>
  <c r="C19" i="11"/>
  <c r="A18" i="11"/>
  <c r="C20" i="11"/>
  <c r="A19" i="11"/>
  <c r="C180" i="11"/>
  <c r="A179" i="11"/>
  <c r="C319" i="11"/>
  <c r="A318" i="11"/>
  <c r="C93" i="11"/>
  <c r="A92" i="11"/>
  <c r="A283" i="11"/>
  <c r="C284" i="11"/>
  <c r="A215" i="11"/>
  <c r="C216" i="11"/>
  <c r="A147" i="11"/>
  <c r="C148" i="11"/>
  <c r="A421" i="11"/>
  <c r="C422" i="11"/>
  <c r="C350" i="11"/>
  <c r="A349" i="11"/>
  <c r="C351" i="11"/>
  <c r="A350" i="11"/>
  <c r="A422" i="11"/>
  <c r="C423" i="11"/>
  <c r="A216" i="11"/>
  <c r="C217" i="11"/>
  <c r="A93" i="11"/>
  <c r="C94" i="11"/>
  <c r="A180" i="11"/>
  <c r="C181" i="11"/>
  <c r="C149" i="11"/>
  <c r="A148" i="11"/>
  <c r="C285" i="11"/>
  <c r="A284" i="11"/>
  <c r="A319" i="11"/>
  <c r="C320" i="11"/>
  <c r="C21" i="11"/>
  <c r="A20" i="11"/>
  <c r="C22" i="11"/>
  <c r="A21" i="11"/>
  <c r="A285" i="11"/>
  <c r="C286" i="11"/>
  <c r="C321" i="11"/>
  <c r="A320" i="11"/>
  <c r="C95" i="11"/>
  <c r="A94" i="11"/>
  <c r="C424" i="11"/>
  <c r="A423" i="11"/>
  <c r="C150" i="11"/>
  <c r="A149" i="11"/>
  <c r="A181" i="11"/>
  <c r="C182" i="11"/>
  <c r="A217" i="11"/>
  <c r="C219" i="11"/>
  <c r="A351" i="11"/>
  <c r="C352" i="11"/>
  <c r="A150" i="11"/>
  <c r="C151" i="11"/>
  <c r="A95" i="11"/>
  <c r="C96" i="11"/>
  <c r="C353" i="11"/>
  <c r="A352" i="11"/>
  <c r="C183" i="11"/>
  <c r="A182" i="11"/>
  <c r="C220" i="11"/>
  <c r="A219" i="11"/>
  <c r="C287" i="11"/>
  <c r="A286" i="11"/>
  <c r="C425" i="11"/>
  <c r="A424" i="11"/>
  <c r="C322" i="11"/>
  <c r="A321" i="11"/>
  <c r="C23" i="11"/>
  <c r="A22" i="11"/>
  <c r="C97" i="11"/>
  <c r="A96" i="11"/>
  <c r="C288" i="11"/>
  <c r="A287" i="11"/>
  <c r="C152" i="11"/>
  <c r="A152" i="11"/>
  <c r="A151" i="11"/>
  <c r="A322" i="11"/>
  <c r="C323" i="11"/>
  <c r="C185" i="11"/>
  <c r="A183" i="11"/>
  <c r="C184" i="11"/>
  <c r="A184" i="11"/>
  <c r="C26" i="11"/>
  <c r="C24" i="11"/>
  <c r="A23" i="11"/>
  <c r="C426" i="11"/>
  <c r="A425" i="11"/>
  <c r="A220" i="11"/>
  <c r="C221" i="11"/>
  <c r="C354" i="11"/>
  <c r="A353" i="11"/>
  <c r="C27" i="11"/>
  <c r="A26" i="11"/>
  <c r="C325" i="11"/>
  <c r="A323" i="11"/>
  <c r="C355" i="11"/>
  <c r="A354" i="11"/>
  <c r="C427" i="11"/>
  <c r="A426" i="11"/>
  <c r="A288" i="11"/>
  <c r="C289" i="11"/>
  <c r="C222" i="11"/>
  <c r="A221" i="11"/>
  <c r="A24" i="11"/>
  <c r="C25" i="11"/>
  <c r="A25" i="11"/>
  <c r="A185" i="11"/>
  <c r="C186" i="11"/>
  <c r="C98" i="11"/>
  <c r="A97" i="11"/>
  <c r="A222" i="11"/>
  <c r="C223" i="11"/>
  <c r="C326" i="11"/>
  <c r="C324" i="11"/>
  <c r="A324" i="11"/>
  <c r="A325" i="11"/>
  <c r="C290" i="11"/>
  <c r="A289" i="11"/>
  <c r="A186" i="11"/>
  <c r="C187" i="11"/>
  <c r="A427" i="11"/>
  <c r="C428" i="11"/>
  <c r="A98" i="11"/>
  <c r="C99" i="11"/>
  <c r="C356" i="11"/>
  <c r="A355" i="11"/>
  <c r="C28" i="11"/>
  <c r="A27" i="11"/>
  <c r="C29" i="11"/>
  <c r="A28" i="11"/>
  <c r="A428" i="11"/>
  <c r="C429" i="11"/>
  <c r="C327" i="11"/>
  <c r="A326" i="11"/>
  <c r="A290" i="11"/>
  <c r="C291" i="11"/>
  <c r="C224" i="11"/>
  <c r="A223" i="11"/>
  <c r="C357" i="11"/>
  <c r="A356" i="11"/>
  <c r="A99" i="11"/>
  <c r="C101" i="11"/>
  <c r="C100" i="11"/>
  <c r="A100" i="11"/>
  <c r="C188" i="11"/>
  <c r="A187" i="11"/>
  <c r="A101" i="11"/>
  <c r="C102" i="11"/>
  <c r="C189" i="11"/>
  <c r="A188" i="11"/>
  <c r="C292" i="11"/>
  <c r="A291" i="11"/>
  <c r="A429" i="11"/>
  <c r="C430" i="11"/>
  <c r="A430" i="11"/>
  <c r="C358" i="11"/>
  <c r="A357" i="11"/>
  <c r="C359" i="11"/>
  <c r="A359" i="11"/>
  <c r="A224" i="11"/>
  <c r="C225" i="11"/>
  <c r="C328" i="11"/>
  <c r="A327" i="11"/>
  <c r="C30" i="11"/>
  <c r="A29" i="11"/>
  <c r="C190" i="11"/>
  <c r="A189" i="11"/>
  <c r="C329" i="11"/>
  <c r="A328" i="11"/>
  <c r="A102" i="11"/>
  <c r="C104" i="11"/>
  <c r="C103" i="11"/>
  <c r="A103" i="11"/>
  <c r="C31" i="11"/>
  <c r="A30" i="11"/>
  <c r="A225" i="11"/>
  <c r="C226" i="11"/>
  <c r="C360" i="11"/>
  <c r="A358" i="11"/>
  <c r="A292" i="11"/>
  <c r="C293" i="11"/>
  <c r="C32" i="11"/>
  <c r="A31" i="11"/>
  <c r="A293" i="11"/>
  <c r="C294" i="11"/>
  <c r="C227" i="11"/>
  <c r="A226" i="11"/>
  <c r="A329" i="11"/>
  <c r="C330" i="11"/>
  <c r="A104" i="11"/>
  <c r="C105" i="11"/>
  <c r="A360" i="11"/>
  <c r="C361" i="11"/>
  <c r="A190" i="11"/>
  <c r="C191" i="11"/>
  <c r="A330" i="11"/>
  <c r="C331" i="11"/>
  <c r="A105" i="11"/>
  <c r="C106" i="11"/>
  <c r="A361" i="11"/>
  <c r="C362" i="11"/>
  <c r="C295" i="11"/>
  <c r="A295" i="11"/>
  <c r="A294" i="11"/>
  <c r="C193" i="11"/>
  <c r="A191" i="11"/>
  <c r="A227" i="11"/>
  <c r="C232" i="11"/>
  <c r="C33" i="11"/>
  <c r="A32" i="11"/>
  <c r="C233" i="11"/>
  <c r="A232" i="11"/>
  <c r="A106" i="11"/>
  <c r="C107" i="11"/>
  <c r="A362" i="11"/>
  <c r="C363" i="11"/>
  <c r="C332" i="11"/>
  <c r="A331" i="11"/>
  <c r="C34" i="11"/>
  <c r="A33" i="11"/>
  <c r="C194" i="11"/>
  <c r="A193" i="11"/>
  <c r="A107" i="11"/>
  <c r="C108" i="11"/>
  <c r="A332" i="11"/>
  <c r="C333" i="11"/>
  <c r="A194" i="11"/>
  <c r="C195" i="11"/>
  <c r="C364" i="11"/>
  <c r="A363" i="11"/>
  <c r="C35" i="11"/>
  <c r="A34" i="11"/>
  <c r="C234" i="11"/>
  <c r="A233" i="11"/>
  <c r="C334" i="11"/>
  <c r="A333" i="11"/>
  <c r="C365" i="11"/>
  <c r="A364" i="11"/>
  <c r="A108" i="11"/>
  <c r="C109" i="11"/>
  <c r="A234" i="11"/>
  <c r="C235" i="11"/>
  <c r="C196" i="11"/>
  <c r="A195" i="11"/>
  <c r="C36" i="11"/>
  <c r="A35" i="11"/>
  <c r="C236" i="11"/>
  <c r="A235" i="11"/>
  <c r="C37" i="11"/>
  <c r="A36" i="11"/>
  <c r="A365" i="11"/>
  <c r="C367" i="11"/>
  <c r="A367" i="11"/>
  <c r="C366" i="11"/>
  <c r="A109" i="11"/>
  <c r="C110" i="11"/>
  <c r="A196" i="11"/>
  <c r="C197" i="11"/>
  <c r="C335" i="11"/>
  <c r="A334" i="11"/>
  <c r="A335" i="11"/>
  <c r="C336" i="11"/>
  <c r="C198" i="11"/>
  <c r="A197" i="11"/>
  <c r="A366" i="11"/>
  <c r="C368" i="11"/>
  <c r="C38" i="11"/>
  <c r="A37" i="11"/>
  <c r="C111" i="11"/>
  <c r="A111" i="11"/>
  <c r="A110" i="11"/>
  <c r="C237" i="11"/>
  <c r="A236" i="11"/>
  <c r="C238" i="11"/>
  <c r="A237" i="11"/>
  <c r="C39" i="11"/>
  <c r="A38" i="11"/>
  <c r="C199" i="11"/>
  <c r="A198" i="11"/>
  <c r="C369" i="11"/>
  <c r="A368" i="11"/>
  <c r="C337" i="11"/>
  <c r="A336" i="11"/>
  <c r="A369" i="11"/>
  <c r="C370" i="11"/>
  <c r="A39" i="11"/>
  <c r="C40" i="11"/>
  <c r="C338" i="11"/>
  <c r="A337" i="11"/>
  <c r="C200" i="11"/>
  <c r="A199" i="11"/>
  <c r="C239" i="11"/>
  <c r="A238" i="11"/>
  <c r="C201" i="11"/>
  <c r="A200" i="11"/>
  <c r="A40" i="11"/>
  <c r="C41" i="11"/>
  <c r="A370" i="11"/>
  <c r="C371" i="11"/>
  <c r="C240" i="11"/>
  <c r="A239" i="11"/>
  <c r="A338" i="11"/>
  <c r="C339" i="11"/>
  <c r="A339" i="11"/>
  <c r="C241" i="11"/>
  <c r="A240" i="11"/>
  <c r="A41" i="11"/>
  <c r="C42" i="11"/>
  <c r="C372" i="11"/>
  <c r="A371" i="11"/>
  <c r="A201" i="11"/>
  <c r="C202" i="11"/>
  <c r="A42" i="11"/>
  <c r="C43" i="11"/>
  <c r="C45" i="11"/>
  <c r="A202" i="11"/>
  <c r="C203" i="11"/>
  <c r="A372" i="11"/>
  <c r="C373" i="11"/>
  <c r="A241" i="11"/>
  <c r="C242" i="11"/>
  <c r="A373" i="11"/>
  <c r="C374" i="11"/>
  <c r="A45" i="11"/>
  <c r="C46" i="11"/>
  <c r="A46" i="11"/>
  <c r="A43" i="11"/>
  <c r="C44" i="11"/>
  <c r="C243" i="11"/>
  <c r="A242" i="11"/>
  <c r="A203" i="11"/>
  <c r="C204" i="11"/>
  <c r="A243" i="11"/>
  <c r="C244" i="11"/>
  <c r="A204" i="11"/>
  <c r="C205" i="11"/>
  <c r="A205" i="11"/>
  <c r="A44" i="11"/>
  <c r="C47" i="11"/>
  <c r="C375" i="11"/>
  <c r="A374" i="11"/>
  <c r="A375" i="11"/>
  <c r="C376" i="11"/>
  <c r="C48" i="11"/>
  <c r="A47" i="11"/>
  <c r="C245" i="11"/>
  <c r="A244" i="11"/>
  <c r="A48" i="11"/>
  <c r="C49" i="11"/>
  <c r="A245" i="11"/>
  <c r="C248" i="11"/>
  <c r="C377" i="11"/>
  <c r="A376" i="11"/>
  <c r="A248" i="11"/>
  <c r="C251" i="11"/>
  <c r="A49" i="11"/>
  <c r="C50" i="11"/>
  <c r="A377" i="11"/>
  <c r="C382" i="11"/>
  <c r="A50" i="11"/>
  <c r="C51" i="11"/>
  <c r="C383" i="11"/>
  <c r="A382" i="11"/>
  <c r="A251" i="11"/>
  <c r="C254" i="11"/>
  <c r="A383" i="11"/>
  <c r="C384" i="11"/>
  <c r="C257" i="11"/>
  <c r="A254" i="11"/>
  <c r="A51" i="11"/>
  <c r="C52" i="11"/>
  <c r="A257" i="11"/>
  <c r="C258" i="11"/>
  <c r="C53" i="11"/>
  <c r="A52" i="11"/>
  <c r="C385" i="11"/>
  <c r="A384" i="11"/>
  <c r="C54" i="11"/>
  <c r="A53" i="11"/>
  <c r="C259" i="11"/>
  <c r="A258" i="11"/>
  <c r="C386" i="11"/>
  <c r="A385" i="11"/>
  <c r="C260" i="11"/>
  <c r="A260" i="11"/>
  <c r="A259" i="11"/>
  <c r="C387" i="11"/>
  <c r="A386" i="11"/>
  <c r="A54" i="11"/>
  <c r="C55" i="11"/>
  <c r="A387" i="11"/>
  <c r="C388" i="11"/>
  <c r="C56" i="11"/>
  <c r="A55" i="11"/>
  <c r="C57" i="11"/>
  <c r="A56" i="11"/>
  <c r="A388" i="11"/>
  <c r="C389" i="11"/>
  <c r="C390" i="11"/>
  <c r="A389" i="11"/>
  <c r="C58" i="11"/>
  <c r="A57" i="11"/>
  <c r="C59" i="11"/>
  <c r="A59" i="11"/>
  <c r="A58" i="11"/>
  <c r="A390" i="11"/>
  <c r="C391" i="11"/>
  <c r="C392" i="11"/>
  <c r="A391" i="11"/>
  <c r="C393" i="11"/>
  <c r="A392" i="11"/>
  <c r="A393" i="11"/>
  <c r="C394" i="11"/>
  <c r="C395" i="11"/>
  <c r="A394" i="11"/>
  <c r="C396" i="11"/>
  <c r="A395" i="11"/>
  <c r="A396" i="11"/>
  <c r="C397" i="11"/>
  <c r="C398" i="11"/>
  <c r="A397" i="11"/>
  <c r="C399" i="11"/>
  <c r="A398" i="11"/>
  <c r="A399" i="11"/>
  <c r="C400" i="11"/>
  <c r="C401" i="11"/>
  <c r="A401" i="11"/>
  <c r="A400" i="11"/>
</calcChain>
</file>

<file path=xl/sharedStrings.xml><?xml version="1.0" encoding="utf-8"?>
<sst xmlns="http://schemas.openxmlformats.org/spreadsheetml/2006/main" count="872" uniqueCount="626">
  <si>
    <t>Rundballenpresse klein, Schnurbindung, ø 0,5 m, 0,14 m3</t>
  </si>
  <si>
    <t>Rundballenpresse mittel, mit Schnurbindung, 1,4 m3</t>
  </si>
  <si>
    <t>Rundballenpresse mittel, mit Netzbindung, 1,4 m3</t>
  </si>
  <si>
    <t>Rundballenpresse mit Wickelgerät, ø 1,2 m, 1,4 m3</t>
  </si>
  <si>
    <t>Futtermischwagen mit Messer und Waage, 7 m3</t>
  </si>
  <si>
    <t>Futtermischwagen mit Messer und Waage, 10 m3</t>
  </si>
  <si>
    <t>Futterfräs- und -mischwagen mit Waage, 9 m3</t>
  </si>
  <si>
    <t>Blockschneider für Fahrsiloentnahme, 1-1,4 m3</t>
  </si>
  <si>
    <t xml:space="preserve">  4 kW (5 PS), bis 150 bar</t>
  </si>
  <si>
    <t>Anbauseilwinde, 4500 daN (kp) Zugkraft</t>
  </si>
  <si>
    <t>Anbauseilwinde, 6000 daN (kp) Zugkraft</t>
  </si>
  <si>
    <t>Rückegerät, 6000 daN (kp) Zugkraft</t>
  </si>
  <si>
    <t>Schneidwerk, inkl. Pflückvorsatz, 4-reihig</t>
  </si>
  <si>
    <t>Motorkarren mit Kabeltrommel und 20 m Kabel</t>
  </si>
  <si>
    <t>Palettrolli</t>
  </si>
  <si>
    <t>Paletthubgabel, Dreipunktanbau</t>
  </si>
  <si>
    <t>Kartoffelhack- und häufelgerät, 4-reihig</t>
  </si>
  <si>
    <t>Rübenhackgerät, 5-reihig</t>
  </si>
  <si>
    <t>Rübenhackgerät, 6-reihig</t>
  </si>
  <si>
    <t>Sternhackgerät mit Vorschar für Rüben, 6-reihig</t>
  </si>
  <si>
    <t>Bürstenhackgerät, 5-reihig</t>
  </si>
  <si>
    <t>Federzinkenegge mit Krümler, 3 m</t>
  </si>
  <si>
    <t>Traktor, 2-Radantrieb    37-44 kW  (50-60 PS)</t>
  </si>
  <si>
    <t>Sternhackgerät für Mais, 4-reihig</t>
  </si>
  <si>
    <t>Reihenhackfräse für Mais, 75 cm, 4-reihig</t>
  </si>
  <si>
    <t>Reihenmulchgerät für Mais, 75 cm, 4-reihig</t>
  </si>
  <si>
    <t>Mäusevergasungsapparat, Holzkohle</t>
  </si>
  <si>
    <t>Frontlader, leicht, mit Mistgabel, bis 44 kW (60 PS)</t>
  </si>
  <si>
    <t xml:space="preserve">Frontlader, mittel, mit Mistgabel, 45-54 kW (61-73 PS)  </t>
  </si>
  <si>
    <t>Frontlader, schwer, mit Mistgabel, über 55 kW (74 PS)</t>
  </si>
  <si>
    <t>Transportgabel für Grossballen, Dreipunktanbau oder zu Frontlader</t>
  </si>
  <si>
    <t>Klemmzange für Grossballen zu Frontlader</t>
  </si>
  <si>
    <t>Kippschaufel, Dreipunktanbau</t>
  </si>
  <si>
    <t>Hecklader mit Mistgabel, Dreipunktanbau</t>
  </si>
  <si>
    <t>Hecklader, hydraulisch, Dreipunktanbau</t>
  </si>
  <si>
    <t>Hubstapler, Heckanbau, 3 m Hubhöhe</t>
  </si>
  <si>
    <t>Pneuwagen, 1-achsig, 6 t</t>
  </si>
  <si>
    <t>Pneuwagen tandem, 2-achsig, 9 t, hydraulisch kippbar</t>
  </si>
  <si>
    <t>Traktor, 2-Radantrieb    45-54 kW  (61-73 PS)</t>
  </si>
  <si>
    <t>Traktor, 2-Radantrieb    55-64 kW  (74-87 PS)</t>
  </si>
  <si>
    <t>Traktor, 2-Radantrieb    65-74 kW (88-101 PS)</t>
  </si>
  <si>
    <t>Traktor, 4-Radantrieb    bis 29 kW  (bis 40 PS)</t>
  </si>
  <si>
    <t>Traktor, 4-Radantrieb    30-36 kW  (41-49 PS)</t>
  </si>
  <si>
    <t>Traktor, 4-Radantrieb    37-44 kW  (50-60 PS)</t>
  </si>
  <si>
    <t>Traktor, 4-Radantrieb    45-54 kW  (61-73 PS)</t>
  </si>
  <si>
    <t>Traktor, 4-Radantrieb    55-64 kW  (74-87 PS)</t>
  </si>
  <si>
    <t>Traktor, 4-Radantrieb    65-74 kW  (88-101 PS)</t>
  </si>
  <si>
    <t>Traktor, 4-Radantrieb    75-94 kW  (102-128 PS)</t>
  </si>
  <si>
    <t>Bündelgerät für Holz, 1 m3</t>
  </si>
  <si>
    <t>Kreiselschwader, 2,8-3,3 m</t>
  </si>
  <si>
    <t>Sternradrechen</t>
  </si>
  <si>
    <t>Aufbau-Ladegerät zu Transporter</t>
  </si>
  <si>
    <t>Ladewagen mit Schneidvorrichtung, 10-13 m3</t>
  </si>
  <si>
    <t>Ladewagen mit Schneidvorrichtung, 13-20 m3</t>
  </si>
  <si>
    <t>Ladewagen mit Schneidvorrichtung, über 20 m3</t>
  </si>
  <si>
    <t>Kurzschnitt zu Ladewagen</t>
  </si>
  <si>
    <t>Ladewagen mit Dosierentladung, 10-20 m3</t>
  </si>
  <si>
    <t>Ladewagen mit Dosierentladung und Querförderband, 10-20 m3</t>
  </si>
  <si>
    <t>Mähladewagen, 8-12 m3</t>
  </si>
  <si>
    <t>Schlegelfeldhäcksler</t>
  </si>
  <si>
    <t>Anbaufeldhäcksler, schwenkbar</t>
  </si>
  <si>
    <t>Feldhäcksler, mittel, gezogen</t>
  </si>
  <si>
    <t>Feldhäcksler mit Metalldetektor</t>
  </si>
  <si>
    <t>Hochdruckpresse</t>
  </si>
  <si>
    <t>Rundballenpresse gross, mit Schnurbindung, 2,1 m3</t>
  </si>
  <si>
    <t>Rundballenpresse gross, mit Netzbindung, 2,1 m3</t>
  </si>
  <si>
    <t>Hydrauliklader, Elektromotor, 5,5 kW (7,5 PS)</t>
  </si>
  <si>
    <t>Hydrauliklader mit Zapfwellenantrieb</t>
  </si>
  <si>
    <t>Zentrifugalpumpe zum Fassfüllen, ohne Motor</t>
  </si>
  <si>
    <t>Dreschmaschine, stationär</t>
  </si>
  <si>
    <t>Strohpresse zu Dreschmaschine, stationär</t>
  </si>
  <si>
    <t>Steinsammler mit Verladeband, 1,5 m</t>
  </si>
  <si>
    <t>Steinbrecher, 1,3-1,9 m</t>
  </si>
  <si>
    <t>Sämaschine mit Fahrgassenschaltung, 2,5 m</t>
  </si>
  <si>
    <t>Streifenfräse für Maissaat, 4-reihig</t>
  </si>
  <si>
    <t>Einzelkornsämaschine für Rüben, 5-reihig</t>
  </si>
  <si>
    <t>Einzelkornsämaschine für Rüben, 6-reihig</t>
  </si>
  <si>
    <t>Einzelkornsämaschine für Mais, 4-reihig</t>
  </si>
  <si>
    <t>Aufbau-Bandspritze, 400 l, 4-6-reihig</t>
  </si>
  <si>
    <t>Aufbau-Granulatstreuer, 4-6-reihig</t>
  </si>
  <si>
    <t>Körnerstreuer</t>
  </si>
  <si>
    <t>Anbaufeldspritze, 9 m Balken, 500 l Fass</t>
  </si>
  <si>
    <t>Anbaufeldspritze, 12 m Balken, 600 l Fass</t>
  </si>
  <si>
    <t>Anbaufeldspritze, 15 m Balken, 800 l Fass</t>
  </si>
  <si>
    <t>Anbaufeldspritze mit  Luftunterstützung auf Balken, 12 m</t>
  </si>
  <si>
    <t>Anhängefeldspritze, 12 m Balken, 2000 l Fass</t>
  </si>
  <si>
    <t>Selbstfahrende Motorspritze, 12 m Balken,</t>
  </si>
  <si>
    <t>9. Futterernte</t>
  </si>
  <si>
    <t>Kreiselmähwerk zu Zweiachsmäher, 2 m</t>
  </si>
  <si>
    <t>Doppelmessermähwerk zu Traktor,  Frontanbau, 2, 5 m</t>
  </si>
  <si>
    <t>Frontkreiselmäher zu Traktor, 2,5-3 m</t>
  </si>
  <si>
    <t>Kreiselmäher, 1,6-2 m</t>
  </si>
  <si>
    <t>Motormäher, 1,6 m Balken, Benzin, 5 kW (7 PS)</t>
  </si>
  <si>
    <t>Bandrechen, selbstfahrend, Benzin, 6 kW (9 PS)</t>
  </si>
  <si>
    <t>Bandeingrasvorrichtung, 1,9 m</t>
  </si>
  <si>
    <t>Mähwerk zu Motoreinachser, 1,9 m</t>
  </si>
  <si>
    <t>Bandrechen zu Motoreinachser</t>
  </si>
  <si>
    <t>Doppelmessermähwerk zu Zweiachsmäher, 1,9 m</t>
  </si>
  <si>
    <t>Bandrechen zu Zweiachsmäher</t>
  </si>
  <si>
    <t>Doppelmessermähwerk zu Traktor, 1,9 m</t>
  </si>
  <si>
    <t>Schlegelmäher, 1,5 m</t>
  </si>
  <si>
    <t>Aufbereiter, Dreipunktanbau</t>
  </si>
  <si>
    <t>Kreiselheuer, 3,5-4,5 m</t>
  </si>
  <si>
    <t>Kreiselheuer, 6,1-7,5 m</t>
  </si>
  <si>
    <t>Kreiselheuer, über 7,5 m</t>
  </si>
  <si>
    <t>Zinkenegge, 3 m, Dreipunktanbau</t>
  </si>
  <si>
    <t>Gareegge, 3 m</t>
  </si>
  <si>
    <t>Kreiselegge mit Packerwalze, 2,5 m</t>
  </si>
  <si>
    <t>Kreiselegge mit Packerwalze, 3 m</t>
  </si>
  <si>
    <t>Glattwalze, 5 m</t>
  </si>
  <si>
    <t>Wiesenkamm, bzw. Wiesenegge, aufklappbar, 4 m</t>
  </si>
  <si>
    <t>Wiesenkamm, bzw. Wiesenegge, aufklappbar, 6 m</t>
  </si>
  <si>
    <t>Güllenmixer, Zapfwellenantrieb, 6 m</t>
  </si>
  <si>
    <t xml:space="preserve">   1600 l Fass, Diesel, 33 kW (44 PS)</t>
  </si>
  <si>
    <t>Mäh-Intensivaufbereiter, gezogen, 3 m</t>
  </si>
  <si>
    <t>Selbstfahrender Häcksler mit Pick-up, 250 kW (340 PS)</t>
  </si>
  <si>
    <t>Mähdrescher, 3 m, 60 kW (81 PS)</t>
  </si>
  <si>
    <t>Mähdrescher, 2,5-2,8 m, 50 kW (68 PS)</t>
  </si>
  <si>
    <t>Mähdrescher, 3 m, 80 kW (102 PS)</t>
  </si>
  <si>
    <t>Mähdrescher, 3,9-4,2 m, 95 kW (129 PS)</t>
  </si>
  <si>
    <t>Futterrübenvollernter mit Rübenbunker, Handsteuerung</t>
  </si>
  <si>
    <t>Futterrübenvollernter mit Rübenbunker,   automatisch, 1-reihig</t>
  </si>
  <si>
    <t>Schüttlerband für Rübenverlad</t>
  </si>
  <si>
    <t>Elektromotor mit Schalter und Stecker, 4 kW (5 PS)</t>
  </si>
  <si>
    <t>Entlaubungsgerät, 2-seitig mechanisch-pneumatisch</t>
  </si>
  <si>
    <t>Pneumat. Schnittgerät, 2 Scheren, Dreipunktanbau</t>
  </si>
  <si>
    <t>Maschinengruppe</t>
  </si>
  <si>
    <t>Fläche</t>
  </si>
  <si>
    <t>m2</t>
  </si>
  <si>
    <t>m3</t>
  </si>
  <si>
    <t>Abbeermaschine, klein</t>
  </si>
  <si>
    <t>Abbeermaschine, mittel</t>
  </si>
  <si>
    <t>Traubenpresse, 850 l</t>
  </si>
  <si>
    <t>Traubenpresse, 1800 l</t>
  </si>
  <si>
    <t>Hefepresse, 15 Platten</t>
  </si>
  <si>
    <t>Flaschenwaschmaschine</t>
  </si>
  <si>
    <t>Schwefelsprühgerät, Halbautomat</t>
  </si>
  <si>
    <t>Abfüllmaschine mit Korkverschliesser</t>
  </si>
  <si>
    <t>Kapselaufsetzer</t>
  </si>
  <si>
    <t>Abflammgerät für Kartoffeln, 3 m, 4-reihig</t>
  </si>
  <si>
    <t>Funkgerät zu Einfachwinde</t>
  </si>
  <si>
    <t>Funkgerät zu Doppeltrommelwinde</t>
  </si>
  <si>
    <t>Mähdrescher, gezogen, 2,6-3 m</t>
  </si>
  <si>
    <t>11. Maisernte</t>
  </si>
  <si>
    <t>Zinkenrotor mit Packerwalze, 2,5 m</t>
  </si>
  <si>
    <t>Motoreinachser, Benzin, 8 kW (11 PS)</t>
  </si>
  <si>
    <t>Grossballen-Transportwagen</t>
  </si>
  <si>
    <t>Rundballen-Ladewagen, 12 Ballen</t>
  </si>
  <si>
    <t>Quaderballen-Ladewagen</t>
  </si>
  <si>
    <t>Böschungsmäher, Dreipunktanbau</t>
  </si>
  <si>
    <t>10. Getreideernte</t>
  </si>
  <si>
    <t>Forstmulchgerät, bis 2,3 m</t>
  </si>
  <si>
    <t>Vielzweckgebläse, Elektromotor, 11 kW (15 PS)</t>
  </si>
  <si>
    <t>Dosiergerät</t>
  </si>
  <si>
    <t>Geländefahrzeug, Benzin, 75 kW (102 PS)</t>
  </si>
  <si>
    <t>Geländefahrzeug, Benzin, 120 kW (163 PS)</t>
  </si>
  <si>
    <t>Mähdrescher, 4,2-4,8 m, 125 kW (170 PS), ohne Schneidwerk</t>
  </si>
  <si>
    <t>Mähdrescher, 4,8-5,2 m, 150 kW (204 PS), ohne Schneidwerk</t>
  </si>
  <si>
    <t>Mähdrescher, 5,2-6 m, 175 kW (238 PS), ohne Schneidwerk</t>
  </si>
  <si>
    <t>Mähdrescher, 5,2-6 m, 220 kW (299 PS), ohne Schneidwerk</t>
  </si>
  <si>
    <t>Tabakernter, 2-reihig, 9 kW (12 PS)</t>
  </si>
  <si>
    <t>Reihenhackfräse, 50 cm, 5-reihig</t>
  </si>
  <si>
    <t>Scharhackgerät für Mais, 4-reihig</t>
  </si>
  <si>
    <t>Pflug</t>
  </si>
  <si>
    <t>Bodenfräse</t>
  </si>
  <si>
    <t>Kartoffelvorratsroder</t>
  </si>
  <si>
    <t>Schneepflug, 1,3 m</t>
  </si>
  <si>
    <t>Schneeschleuder, 0,5-0,65 m</t>
  </si>
  <si>
    <t>Ladebrücke zu Transporter, Holz</t>
  </si>
  <si>
    <t>Förderband zur Paloxenfüllung mit Fallsegel</t>
  </si>
  <si>
    <t>Absackwaage für Kartoffeln</t>
  </si>
  <si>
    <t>Pflückvorsatz, 4-reihig</t>
  </si>
  <si>
    <t>Mähdrescher, 95 kW (129 PS), ohne Pflückvorsatz</t>
  </si>
  <si>
    <t xml:space="preserve">  + Düngerstreuer + Bandspritze, mit Huckepack</t>
  </si>
  <si>
    <t xml:space="preserve">  + Düngerstreuer + Bandspritze, auf Fahrgestell</t>
  </si>
  <si>
    <t>Einzelkornsämaschine für Rüben, 12-reihig</t>
  </si>
  <si>
    <t>Einzelkornsämaschine für Mais, 6-reihig</t>
  </si>
  <si>
    <t>Einzelkornsämaschine für Mais, 8-reihig</t>
  </si>
  <si>
    <t>Hackstriegel, 6 m</t>
  </si>
  <si>
    <t>Hackstriegel, hydraulisch, 9 m</t>
  </si>
  <si>
    <t>Wiesenkamm, bzw. Wiesenegge, 3 m</t>
  </si>
  <si>
    <t>Kartoffelvollernter, mittel, Rollbodenbunker, 1-reihig</t>
  </si>
  <si>
    <t>Zentrifugalpumpe fahrbar, Elektromotor, 4 kW (5,5 PS)</t>
  </si>
  <si>
    <t>Zuckerrübenvollernter, 1-reihig</t>
  </si>
  <si>
    <t>Zuckerrübenvollernter mit Bunker, 2-reihig</t>
  </si>
  <si>
    <t>Kronkork-Verschliessmaschine</t>
  </si>
  <si>
    <t>Etikettiermaschine, Halbautomat</t>
  </si>
  <si>
    <t>Etikettiermaschine, Automat</t>
  </si>
  <si>
    <t>Kreiselpumpe</t>
  </si>
  <si>
    <t>Kreiselpumpe mit Variator</t>
  </si>
  <si>
    <t>Schichtenfilter, 20 Schichten</t>
  </si>
  <si>
    <t>Bezeichnung und nähere Umschreibung</t>
  </si>
  <si>
    <t>1. Motorfahrzeuge (ohne Arbeitsgerät)</t>
  </si>
  <si>
    <t>Zweiachsmäher, Diesel, 45 kW (61 PS)</t>
  </si>
  <si>
    <t>Transporter ohne Brücke, Diesel, 60 kW (82 PS)</t>
  </si>
  <si>
    <t xml:space="preserve">Motoreinachser, Benzin, </t>
  </si>
  <si>
    <t xml:space="preserve">  hydraulischer Antrieb, 10 kW (14 PS)</t>
  </si>
  <si>
    <t>Kleesägerät, Handkarren, 4 m</t>
  </si>
  <si>
    <t>Grassämaschine, mechanisch, 3 m</t>
  </si>
  <si>
    <t>Grünland-Erneuerungsgerät, 2,5 m</t>
  </si>
  <si>
    <t>Zuckerrübenvollernter, selbstfahrend, 6reihig, 16 m3, 205 kW (279 PS)</t>
  </si>
  <si>
    <t>Zuckerrübenvollernter, selbstfahrend, 6reihig, 24 m3, 265 kW (360 PS)</t>
  </si>
  <si>
    <t>Futterrübenernter mit Ueberladeband (Köpfrodelader)</t>
  </si>
  <si>
    <t>Zuckerrüben-Ladegerät, selbstfahrend, 160 kW (218 PS)</t>
  </si>
  <si>
    <t>Dieselmotor, Antrieb von Häckselgebläse oder Mühle, 175 kW (238 PS)</t>
  </si>
  <si>
    <t>Aufsitz-Mostobstauflesemaschine, Benzin, 11 kW (15 PS)</t>
  </si>
  <si>
    <t>Universalstreuer für Mist, Kompost, Klärschlamm und  Kalk, 8 - 10 t</t>
  </si>
  <si>
    <t>Grubber mit Nachläufer, 3 m</t>
  </si>
  <si>
    <t>Pflug, 5-scharig</t>
  </si>
  <si>
    <t>Spatenmaschine, 2 m</t>
  </si>
  <si>
    <t>Scheibenegge gezogen, 3 m</t>
  </si>
  <si>
    <t>Federzinkenegge mit Krümler, aufklappbar, 4 m</t>
  </si>
  <si>
    <t>Rüttelegge, 3 m</t>
  </si>
  <si>
    <t>Zinkenrotor mit Packerwalze, 3 m</t>
  </si>
  <si>
    <t>Rauwalze, 2,5 m, einteilig, Dreipunktanbau</t>
  </si>
  <si>
    <t>Rauwalze, 3 m, einteilig, Dreipunktanbau</t>
  </si>
  <si>
    <t>Rauwalze, 6 m, dreiteilig, gezogen</t>
  </si>
  <si>
    <t>6. Saat und Pflege</t>
  </si>
  <si>
    <t>Mulchgerät mit Unterstockräumer, 2-seitig, 1,3-2,1 m</t>
  </si>
  <si>
    <t>Räum-, Rotorbürsten, 1-seitig</t>
  </si>
  <si>
    <t>Unterstockräumer, 1-seitig, elektromagnetisch</t>
  </si>
  <si>
    <t>Unterstockräumer, 2-seitig, mechanisch</t>
  </si>
  <si>
    <t>Unterstockräumer zu Traktor, 2-seitig, hydraulisch</t>
  </si>
  <si>
    <t>Kleinmäher ohne Balken, Benzin, 5 kW (7 PS)</t>
  </si>
  <si>
    <t>Mähbalken, 1,2 m</t>
  </si>
  <si>
    <t>Mähbalken für Böschungen, 1,2 m</t>
  </si>
  <si>
    <t>Kreisel-Böschungsmäher, 1,2 m, Dreipunktanbau</t>
  </si>
  <si>
    <t>Laubhefter, 1-reihig, überzeilig</t>
  </si>
  <si>
    <t>Gebläsespritze, 200-300 l Fass, Dreipunktanbau</t>
  </si>
  <si>
    <t>Aufbaugebläsespritze, 100 bis 200 l Fass</t>
  </si>
  <si>
    <t>Aufbaugebläsespritze, 100 bis 200 l Fass,  Benzin, 10 kW ( 14 PS)</t>
  </si>
  <si>
    <t>Aufbaugebläsespritze zu Stelzentraktor</t>
  </si>
  <si>
    <t>Sprühgerät selbstfahrend, Benzin, 8 kW (10 PS)</t>
  </si>
  <si>
    <t>5. Bodenbearbeitung</t>
  </si>
  <si>
    <t>Untergrundlockerer, Drainagepflug,</t>
  </si>
  <si>
    <t xml:space="preserve">   schwere Ausführung, 70 cm Tiefe</t>
  </si>
  <si>
    <t>Kettensäge, Schwert 0,5 m, Benzin, 4 kW (5 PS)</t>
  </si>
  <si>
    <t>Kettensäge, Schwert 0,6 m, Benzin, 7 kW (9 PS)</t>
  </si>
  <si>
    <t>Entrindungsmaschine, Benzin, 4 kW (5 PS)</t>
  </si>
  <si>
    <t>Schlegelmäher für Jungwuchspflege, Benzin, 8 kW (11 PS)</t>
  </si>
  <si>
    <t>Holzschleppzange, Rückebock</t>
  </si>
  <si>
    <t>Aufbauseilwinde zu Transporter, 2'000 daN (kp) Zugkraft</t>
  </si>
  <si>
    <t>Stockfräse</t>
  </si>
  <si>
    <t>Kreissäge mit Elektromotor</t>
  </si>
  <si>
    <t>Kreissäge mit Zapfwellenantrieb</t>
  </si>
  <si>
    <t>Kleinholzspalter mit Einzugschraube</t>
  </si>
  <si>
    <t>Kleinholzspalter mit hydraulischem Spaltkeil</t>
  </si>
  <si>
    <t>Heurüstmaschine</t>
  </si>
  <si>
    <t xml:space="preserve">Richtmass und Raumbedarf der Einzelmaschinen </t>
  </si>
  <si>
    <t>Pneuwagen, 2-achsig, 10 t</t>
  </si>
  <si>
    <t>Pneuwagen, 2-achsig, 10 t, hydraulisch kippbar</t>
  </si>
  <si>
    <t>Pneuwagen, 2-achsig, über 10 t, hydraulisch kippbar</t>
  </si>
  <si>
    <t>Häcksel- bzw. Bunkeraufsatz zu Pneuwagen</t>
  </si>
  <si>
    <t>Häckselwagen mit Dosiereinrichtung</t>
  </si>
  <si>
    <t>Viehtransportwagen für zwei Kühe</t>
  </si>
  <si>
    <t>Grubber, 2,2 m, 7 Zinken</t>
  </si>
  <si>
    <t>Grubber mit Nachläufer, 2,2 m</t>
  </si>
  <si>
    <t>Parapflug mit Scheibensechen, 3-scharig</t>
  </si>
  <si>
    <t>Pflug, 1-scharig</t>
  </si>
  <si>
    <t>Pflug, 2-scharig</t>
  </si>
  <si>
    <t>Pflug, 3-scharig</t>
  </si>
  <si>
    <t>Pflug, 4-scharig</t>
  </si>
  <si>
    <t>Scheibenegge gezogen, 2,5 m</t>
  </si>
  <si>
    <t>Spatenrollegge, 2,1 m</t>
  </si>
  <si>
    <t>Traktor, 4-Radantrieb  95-128 kW  (129-163 PS)</t>
  </si>
  <si>
    <t>Zweiachsmäher, Diesel, 20 kW (27 PS)</t>
  </si>
  <si>
    <t>Zweiachsmäher, Diesel, 30 kW (41 PS)</t>
  </si>
  <si>
    <t>Schleuderstreuer, über 1000 l</t>
  </si>
  <si>
    <t>17. Weinbau</t>
  </si>
  <si>
    <t>Raupentraktor, Diesel, 50 kW (68 PS)</t>
  </si>
  <si>
    <t>Raupentransporter mit Brücke, Benzin, 4 kW (5 PS)</t>
  </si>
  <si>
    <t>Trägerfahrzeug mit Raupen, Diesel, 25 kW (34 PS)</t>
  </si>
  <si>
    <t>Schleuderstreuer mit seitlichem Auswurf, 300 l</t>
  </si>
  <si>
    <t>Motorsense mit Pflegegeräten, Benzin, 2 kW (3 PS)</t>
  </si>
  <si>
    <t>Mähbalken, ohne Finger, 1,2 m</t>
  </si>
  <si>
    <t>Anhängegebläsespritze, 1000-1500 l Fass</t>
  </si>
  <si>
    <t>Entlaubungsgerät, 1-seitig, mechanisch-pneumatisch,</t>
  </si>
  <si>
    <t xml:space="preserve">  Aufbau, Benzin, 12 kW (16 PS)</t>
  </si>
  <si>
    <t>Rebschere, elektronisch, mit Batterie</t>
  </si>
  <si>
    <t>Transporter ohne Brücke, Diesel, 20 kW (28 PS)</t>
  </si>
  <si>
    <t>Dammformer für Kartoffeln, 4-reihig, mit Steuerung</t>
  </si>
  <si>
    <t>Dammfräse für Kartoffeln, 4-reihig</t>
  </si>
  <si>
    <t>Dammfräse für Kartoffeln, 4-reihig, mit Steuerung</t>
  </si>
  <si>
    <t>Separator für Kartoffeln, 2-reihig</t>
  </si>
  <si>
    <t>Beetformer für Kartoffeln, 4-reihig</t>
  </si>
  <si>
    <t>Kompaktlader mit Mistzange, Diesel, 20 kW (27 PS)</t>
  </si>
  <si>
    <t>Abwickel- und Verteilgerät für Rundballen</t>
  </si>
  <si>
    <t>Siloentnahme- und Verteilgerät, 1,5 m3</t>
  </si>
  <si>
    <t>Blockschneider für Fahrsiloentnahme, 1,5-1,9 m3</t>
  </si>
  <si>
    <t>Silohäcksler, Elektromotor, 11 kW (15 PS)</t>
  </si>
  <si>
    <t>Silohäcksler, Elektromotor, 18 kW (25 PS)</t>
  </si>
  <si>
    <t>Häckselgebläse, Zapfwellenantrieb</t>
  </si>
  <si>
    <t>Zweiachsmäher, Diesel, 35 kW (48 PS)</t>
  </si>
  <si>
    <t>Transporter mit Brücke, Diesel, 15 kW (20 PS)</t>
  </si>
  <si>
    <t>Reihendüngerstreuer zu Reihenhackfräse, 50 cm</t>
  </si>
  <si>
    <t>Reihendüngerstreuer zu Scharhackgerät</t>
  </si>
  <si>
    <t>Reihendüngerstreuer zu Maismulchgerät</t>
  </si>
  <si>
    <t>Reihenstreugerät zu Schleuderstreuer</t>
  </si>
  <si>
    <t>Kettenförderer, 6 m, Elektromotor, 1 kW (2 PS)</t>
  </si>
  <si>
    <t>Kettenförderer, 10 m, Elektromotor, 2 kW (3 PS)</t>
  </si>
  <si>
    <t>Ladebrücke zu Transporter, Metall</t>
  </si>
  <si>
    <t>Kippbrücke zu Transporter, Metall</t>
  </si>
  <si>
    <t>Aufbaukran zu Kippbrücke, Dreipunktanbau</t>
  </si>
  <si>
    <t>Pick-up, 3 m</t>
  </si>
  <si>
    <t>Wiesentrimmer, bzw. Weidereiniger, 3 m</t>
  </si>
  <si>
    <t>7. Düngung</t>
  </si>
  <si>
    <t>Schleuderstreuer, bis 500 l</t>
  </si>
  <si>
    <t>Schleuderstreuer, 500 bis 1000 l</t>
  </si>
  <si>
    <t>Breitstreuer, pneumatisch, 700-1100 l, 12 m</t>
  </si>
  <si>
    <t>Miststreuer, 1,5-2,5 t</t>
  </si>
  <si>
    <t>Miststreuer, 3-4 t</t>
  </si>
  <si>
    <t>Miststreuer, 4,5-6 t</t>
  </si>
  <si>
    <t>Kartoffellegemaschine, 2-reihig</t>
  </si>
  <si>
    <t>Schweissanlage, elektrisch</t>
  </si>
  <si>
    <t>Milchmengenmessgerät</t>
  </si>
  <si>
    <t>Milchzentrifuge</t>
  </si>
  <si>
    <t>Buttermaschine, elektrisch</t>
  </si>
  <si>
    <t>Klauenpflegestand</t>
  </si>
  <si>
    <t>Forsttraktor, 45 kW (61 PS)</t>
  </si>
  <si>
    <t>Vertikalzentrifugalpumpe, elektrisch</t>
  </si>
  <si>
    <t>Zentrifugalpumpe fahrbar, Zapfwellenantrieb</t>
  </si>
  <si>
    <t>Einkolbenpumpe, doppelwirkend</t>
  </si>
  <si>
    <t>Zweikolbenpumpe, einfachwirkend</t>
  </si>
  <si>
    <t>Zweikolbenpumpe, doppelwirkend</t>
  </si>
  <si>
    <t>Dreikolbenpumpe, einfachwirkend</t>
  </si>
  <si>
    <t>Drehkolbenpumpe, Zapfwellenantrieb</t>
  </si>
  <si>
    <t>Schneckenpumpe, Zapfwellenantrieb, zweistufig</t>
  </si>
  <si>
    <t>Dickstoffpumpe, Elektromotor, 11 kW (15 PS)</t>
  </si>
  <si>
    <t>PVC-Schläuche auf Dreipunkthaspel, 300 m</t>
  </si>
  <si>
    <t>PE-Rohre auf Trommelwagen, 300 m</t>
  </si>
  <si>
    <t>Kartoffellegemaschine, 4-reihig</t>
  </si>
  <si>
    <t>Kartoffellegemaschine, automatisch, 2-reihig</t>
  </si>
  <si>
    <t>Kartoffellegemaschine, automatisch, 4-reihig</t>
  </si>
  <si>
    <t>Pflanzensetzmaschine, 2-reihig</t>
  </si>
  <si>
    <t>Tabaksetzmaschine, 2-reihig</t>
  </si>
  <si>
    <t>Dammformer für Kartoffeln, 4-reihig</t>
  </si>
  <si>
    <t>Ballenwagen zu Hochdruckpresse, 30-50 Ba</t>
  </si>
  <si>
    <t>Ballenlader</t>
  </si>
  <si>
    <t>Ballenladewagen</t>
  </si>
  <si>
    <t>Bindemäher, 1,8 m</t>
  </si>
  <si>
    <t>Kartoffelvollernter, gross, Rollbodenbunker, 1-reihig</t>
  </si>
  <si>
    <t>Paloxe</t>
  </si>
  <si>
    <t>Paloxenkippgerät</t>
  </si>
  <si>
    <t>Dosierbunker zu Kartoffelsortiermaschine</t>
  </si>
  <si>
    <t>Hakengerät mit Mulde, bis 13 t</t>
  </si>
  <si>
    <t>Funkeinrichtung für Güllenausbringung, zu Zapfwellenantrieb</t>
  </si>
  <si>
    <t>Ladewagen mit Dosierentladung und Querförderband, über 20 m3</t>
  </si>
  <si>
    <t>Balkenwagen zu Mähbalken, 3,9-4,2 m</t>
  </si>
  <si>
    <t>Motormäher, 1,9 m Balken, Benzin, 8 kW (11 PS)</t>
  </si>
  <si>
    <t>Mähbalken, 4,2-4,8 m, mit Transportwagen</t>
  </si>
  <si>
    <t>Mähbalken, 4,8-5,2 m, mit Transportwagen</t>
  </si>
  <si>
    <t>Mähbalken, 5,2-6 m, mit Transportwagen</t>
  </si>
  <si>
    <t>Kreiselmäher, 2,1-2,6 m</t>
  </si>
  <si>
    <t>Raupentraktor, Diesel, 30 kW (40 PS)</t>
  </si>
  <si>
    <t>Traktor mit Knicklenkung, 25 kW (34 PS)</t>
  </si>
  <si>
    <t>Traktor mit Knicklenkung, 35 kW (47 PS)</t>
  </si>
  <si>
    <t>Traktor mit Knicklenkung, 45 kW (61 PS)</t>
  </si>
  <si>
    <t>Schmalspurtraktor, 2-Radantrieb, 30 kW (40 PS)</t>
  </si>
  <si>
    <t>Schmalspurtraktor, 2-Radantrieb, 45 kW (61 PS)</t>
  </si>
  <si>
    <t>Schmalspurtraktor, 4-Radantrieb, 30 kW (40 PS)</t>
  </si>
  <si>
    <t>Schmalspurtraktor, 4-Radantrieb, 45 kW (61 PS)</t>
  </si>
  <si>
    <t>Stelzentraktor, Diesel, 40 kW (54 PS)</t>
  </si>
  <si>
    <t>Stelzentraktor, Diesel, 50 kW (68 PS)</t>
  </si>
  <si>
    <t>Trägerfahrzeug mit Raupen, Benzin, 15 kW (20 PS)</t>
  </si>
  <si>
    <t>Motorseilwinde, Benzin, 7 kW (9 PS)</t>
  </si>
  <si>
    <t>Motorhacke, Benzin, 5 kW (7 PS)</t>
  </si>
  <si>
    <t>Mistzetter, schmale Ausführung</t>
  </si>
  <si>
    <t>Kultivator, 1,5 m</t>
  </si>
  <si>
    <t>Bodenfräse, 1,2 m</t>
  </si>
  <si>
    <t>Spatenmaschine</t>
  </si>
  <si>
    <t>Schlegelmulchgerät, Anbau, 1,2 m</t>
  </si>
  <si>
    <t>Schlegelmulchgerät, Aufbau, Benzin, 7 kW (10 PS)</t>
  </si>
  <si>
    <t>Schlegelmulchgerät, Dreipunktanbau</t>
  </si>
  <si>
    <t>Schlegelmuchlgerät zu Stelzentraktor</t>
  </si>
  <si>
    <t>Sichelmulchgerät, selbstfahrend, Benzin, 5 kW (7 PS)</t>
  </si>
  <si>
    <t>Sichelmulchgerät, Dreipunktanbau</t>
  </si>
  <si>
    <t>Zuckerrübenvollernter mit Blatt- und Rübenbunker, 1-reihig</t>
  </si>
  <si>
    <t>Zuckerrüben-Köpfroder mit Blattschleuder, 6-reihig</t>
  </si>
  <si>
    <t>Zuckerrüben-Ladebunker, 13-20 m3</t>
  </si>
  <si>
    <t>Pneuwagen, 2-achsig, 3 t</t>
  </si>
  <si>
    <t>Grassämaschine, pneumatisch mit Walze, 3 m</t>
  </si>
  <si>
    <t>Sämaschine mit Fahrgassenschaltung, 3 m</t>
  </si>
  <si>
    <t>Frässämaschine, 2,5 m</t>
  </si>
  <si>
    <t>Direktsämaschine, 3 m</t>
  </si>
  <si>
    <t>Bestellkombinationen:</t>
  </si>
  <si>
    <t xml:space="preserve">   Flügelschar + Zapfwellenegge + Sämaschine, 2,5 m</t>
  </si>
  <si>
    <t xml:space="preserve">   Flügelschar + Zapfwellenegge + Sämaschine, 3 m</t>
  </si>
  <si>
    <t xml:space="preserve">   Vorbaugrubber + Streifenfräse, 4-reihig</t>
  </si>
  <si>
    <t xml:space="preserve">  + Einzelkornsämaschine für Mais, 4-reihig</t>
  </si>
  <si>
    <t>Abschiebewagen, bis 20 t</t>
  </si>
  <si>
    <t>Maispflückdrescher, 90 kW (122 PS), ohne Pflückvorsatz</t>
  </si>
  <si>
    <t>Maispflückdrescher, 110 kW (150 PS), ohne Pflückvorsatz</t>
  </si>
  <si>
    <t>Maisgebiss zu Häcksler, 4-reihig</t>
  </si>
  <si>
    <t>Maisgebiss zu Häcksler, 6-reihig</t>
  </si>
  <si>
    <t>Schleppschlauchverteiler, Dreipunktanbau, 9 m</t>
  </si>
  <si>
    <t>Spatenmaschine, 3 m</t>
  </si>
  <si>
    <t>Grünland-Erneuerungsgerät, 3 m</t>
  </si>
  <si>
    <t>Kartoffelsortiermaschine mit Verleseband</t>
  </si>
  <si>
    <t>Schnee-, Spurketten zu Traktor, vorne, Bereifung 12,4-29</t>
  </si>
  <si>
    <t>Schnee-, Spurketten zu Traktor, hinten, Bereifung 16,9-31</t>
  </si>
  <si>
    <t>Muldenkipper tandem, 2-achsig, 12 t, hydraulisch kippbar</t>
  </si>
  <si>
    <t xml:space="preserve">   Flügelschar + Zinkenrotor + Sämaschine, 2,0 m</t>
  </si>
  <si>
    <t>Universalstreuer für Mist, Kompost, Klärschlamm und Kalk, 8-10 t</t>
  </si>
  <si>
    <t>Funkeinrichtung für Güllenausbringung, zu Elektromotor</t>
  </si>
  <si>
    <t>Pumpfass, 4000 l</t>
  </si>
  <si>
    <t>Pumpfass, 5000 l</t>
  </si>
  <si>
    <t>Pumpfass, 6000 l</t>
  </si>
  <si>
    <t>Pumpfass, 8000 l</t>
  </si>
  <si>
    <t>Pumpfass, 10 000 l</t>
  </si>
  <si>
    <t>Vakuumpumpfass (Pumpdruckfass), 3000 l</t>
  </si>
  <si>
    <t>Vakuumpumpfass (Pumpdruckfass), 4000 l</t>
  </si>
  <si>
    <t>Fass, 5000 l, mit Schleppschlauchverteiler, 9 m</t>
  </si>
  <si>
    <t>Fass, 6000 l, mit Schleppschlauchverteiler, 12 m</t>
  </si>
  <si>
    <t>Gelände-Allzweckfahrzeug, Benzin 13 kW (17 PS)</t>
  </si>
  <si>
    <t>Gelände-Allzweckfahrzeug, Benzin 15 kW (20 PS)</t>
  </si>
  <si>
    <t>Selbstfahrender Häcksler, 250 kW (340 PS), ohne Maisgebiss</t>
  </si>
  <si>
    <t>Selbstfahrender Häcksler, 350 kW (480 PS), ohne Maisgebiss</t>
  </si>
  <si>
    <t>Selbstfahrender Häcksler, 250 kW (340 PS), ohne Pick-up</t>
  </si>
  <si>
    <t>Selbstfahrender Häcksler, 350 kW (480 PS), ohne Pick-up</t>
  </si>
  <si>
    <t>Aufsitzsprühgerät, 4-Radantrieb,  Benzin, 12 kW (16 PS)</t>
  </si>
  <si>
    <t>Vorschneider für Rebholz, 1-reihig</t>
  </si>
  <si>
    <t>Laubschneidegerät, 1-reihig, überzeilig</t>
  </si>
  <si>
    <t>Laubschneidegerät, 2-seitig, überzeilig</t>
  </si>
  <si>
    <t>Laubsauger, 1-reihig, pneumatisch</t>
  </si>
  <si>
    <t>Heizofen, 100 000 kcal, 120 kW</t>
  </si>
  <si>
    <t>m</t>
  </si>
  <si>
    <t>der Einzelmaschine</t>
  </si>
  <si>
    <t>13. Elektromotoren und Generatoren</t>
  </si>
  <si>
    <t>Elektromotor mit Schalter und Stecker, 11 kW (15 PS)</t>
  </si>
  <si>
    <t>Elektromotor mit Schalter und Stecker, 15 kW (20 PS)</t>
  </si>
  <si>
    <t>Elektromotor mit Schalter und Stecker, 22 kW (30 PS)</t>
  </si>
  <si>
    <t xml:space="preserve">Generator, Benzinmotor, 4 kW (5 PS), 2000 W </t>
  </si>
  <si>
    <t>Generator, Dieselmotor, 7 kW (9 PS), 4000 W</t>
  </si>
  <si>
    <t>Generator, Zapfwellenantrieb, 10 000 W</t>
  </si>
  <si>
    <t>14. Innenwirtschaft</t>
  </si>
  <si>
    <t>Hubstapler, selbstfahrend, Benzin, 15 kW (20 PS)</t>
  </si>
  <si>
    <t>Teleskoplader, 75 kW (102 PS)</t>
  </si>
  <si>
    <t>Rundballenschneider</t>
  </si>
  <si>
    <t>Kartoffelvollernter mit Vorsortierung, Rollböden</t>
  </si>
  <si>
    <t xml:space="preserve">  und Zusatzbunker, 1-reihig</t>
  </si>
  <si>
    <t>Kartoffelvollernter mit Überladeband, 2-reihig</t>
  </si>
  <si>
    <t>Karottenvollernter, 1-reihig</t>
  </si>
  <si>
    <t>Elektromotor mit Schalter und Stecker, 7 kW (10 PS)</t>
  </si>
  <si>
    <t>12. Kartoffel-, Karotten-, Tabak-  und Rübenernte</t>
  </si>
  <si>
    <t>Kartoffelkrautschläger, 3 m, 4-reihig</t>
  </si>
  <si>
    <t>Transporter ohne Brücke, Diesel, 30 kW (41 PS)</t>
  </si>
  <si>
    <t>Transporter ohne Brücke, Diesel, 35 kW (48 PS)</t>
  </si>
  <si>
    <t>Transporter ohne Brücke, Diesel, 40 kW (54 PS)</t>
  </si>
  <si>
    <t>Transporter ohne Brücke, Diesel, 50 kW (68 PS)</t>
  </si>
  <si>
    <t>Motoreinachser, Benzin, 6 kW (9 PS)</t>
  </si>
  <si>
    <t>Siloschlauchpresse</t>
  </si>
  <si>
    <t>Mähaufbereiter, Dreipunktanbau, 2,1-2,8 m</t>
  </si>
  <si>
    <t>Mähaufbereiter, gezogen, 2,5 - 3,1 m</t>
  </si>
  <si>
    <t>Intensivaufbereiter, Dreipunktanbau, 1,8 m</t>
  </si>
  <si>
    <t>Schwadwender</t>
  </si>
  <si>
    <t>Kreiselheuer, 4,6-6 m</t>
  </si>
  <si>
    <t>Kreiselschwader, 3,4-4,5 m</t>
  </si>
  <si>
    <t>Doppel-Kreiselschwader, Mittelablage, bis 8 m</t>
  </si>
  <si>
    <t>Doppel-Kreiselschwader, Seitenablage, 5,5 - 6,5 m</t>
  </si>
  <si>
    <t>Doppelbereifung zu Traktor, hinten, 12,4-36</t>
  </si>
  <si>
    <t>Doppelbereifung zu Traktor, vorne, 12,4-24</t>
  </si>
  <si>
    <t>Fronthydraulik mit Frontzapfwelle</t>
  </si>
  <si>
    <t>Mähaufbereiter, Dreipunktanbau, 1,6-2 m</t>
  </si>
  <si>
    <t>Zubringerband zu Gebläse und Dosiergerät, 3-3,5 m</t>
  </si>
  <si>
    <t>Heuschrote</t>
  </si>
  <si>
    <t>Futtermischer, Elektromotor, 4 kW (5 PS)</t>
  </si>
  <si>
    <t>Förderband, 6 m, Elektromotor, 1 kW (2 PS)</t>
  </si>
  <si>
    <t>Förderband, 10 m, Elektromotor, 2 kW (3 PS)</t>
  </si>
  <si>
    <t>Holzspaltmaschine für Spälten, hydraulisch Zapfwellenantrieb</t>
  </si>
  <si>
    <t>Schneidspalter</t>
  </si>
  <si>
    <t>Transportband zu Schneidspalter</t>
  </si>
  <si>
    <t>Schäl- und Spitzmaschine für Pfähle</t>
  </si>
  <si>
    <t>Holzhacker für Hackholz ab 5 cm</t>
  </si>
  <si>
    <t>Holzhacker für Schnitzelholz ab 5 mm</t>
  </si>
  <si>
    <t>Pflanzlochbohrer, Dreipunktanbau</t>
  </si>
  <si>
    <t>Pflanzlochbohrer, Benzin, 4 kW (5 PS)</t>
  </si>
  <si>
    <t>Laubräumgerät</t>
  </si>
  <si>
    <t>Obstbautraktor, 2-Radantrieb, 40-55 kW (55-75 PS)</t>
  </si>
  <si>
    <t>Obstbautraktor, 4-Radantrieb, 40-55 kW (55-75 PS)</t>
  </si>
  <si>
    <t>Doppelmesserbalken zu Motoreinachser, 2,5 m</t>
  </si>
  <si>
    <t>Schnittholzhacker</t>
  </si>
  <si>
    <t>Schnittholzhacker mit Zuräumer</t>
  </si>
  <si>
    <t>Mulchgerät mit Schwenkarm, 2,8 m</t>
  </si>
  <si>
    <t>Mulchgerät mit beidseitigen Schwenkarmen</t>
  </si>
  <si>
    <t>Anbaugebläsespritze, 500 l Fass</t>
  </si>
  <si>
    <t>Kirschen-Entstielgerät</t>
  </si>
  <si>
    <t>Baumschüttler mit Seil</t>
  </si>
  <si>
    <t>Furchenpacker zu Mehrscharpflug, 1,3 m</t>
  </si>
  <si>
    <t>Frontpacker, 1,5 m</t>
  </si>
  <si>
    <t>Glattwalze, 2,5 m</t>
  </si>
  <si>
    <t>Spatenrollegge, 2,5 m</t>
  </si>
  <si>
    <t>Zinkenegge, 2,5 m, Dreipunktanbau</t>
  </si>
  <si>
    <t>Federzinkenegge mit Krümler, 2,5 m</t>
  </si>
  <si>
    <t>Zinkenrotor mit Bodenantrieb, 2,1 m</t>
  </si>
  <si>
    <t>Zinkenrotor mit Bodenantrieb, 2,6 m</t>
  </si>
  <si>
    <t>Bodenfräse mit Stabkrümler, 2,1 m</t>
  </si>
  <si>
    <t>Bodenfräse mit Stabkrümler, 2,5 m</t>
  </si>
  <si>
    <t>Rüttelegge, 2,5 m</t>
  </si>
  <si>
    <t>Hubstapler, Heckanbau, Kippgabel, Seitenschieber, 3 m Hubhöhe</t>
  </si>
  <si>
    <t>Planierschild zu Traktor</t>
  </si>
  <si>
    <t>Schneepflug zu Traktor bis 33 kW (45 PS)</t>
  </si>
  <si>
    <t>Schneepflug zu Traktor ab 33 kW (45 PS)</t>
  </si>
  <si>
    <t>Schneeschleuder zu Traktor ab 33 kW (45 PS)</t>
  </si>
  <si>
    <t>Einachsanhänger, 500 kg Nutzlast</t>
  </si>
  <si>
    <t>Mostobstauflesemaschine, 3 kW (4 PS)</t>
  </si>
  <si>
    <t>Erntewagen für 4 Grosskisten</t>
  </si>
  <si>
    <t>Packpresse, hydraulisch, fahrbar</t>
  </si>
  <si>
    <t>Abfallschredder, Zapfwellenantrieb</t>
  </si>
  <si>
    <t>Abfallschredder mit Aufbaumotor, Diesel, 30 kW (41 PS)</t>
  </si>
  <si>
    <t>Kompostwendemaschine, Zapfwellenantrieb</t>
  </si>
  <si>
    <t>Anfeuchtgerät zu Schleuderstreuer, 70 l</t>
  </si>
  <si>
    <t>Zubringer zu Förderband und Kettenförderer</t>
  </si>
  <si>
    <t>Steilförderer, 12,5 m mit Zubringer, Elektromotor</t>
  </si>
  <si>
    <t>Strohballenfräse, Elektromotor, 5 kW (7 PS)</t>
  </si>
  <si>
    <t>Strohmühle</t>
  </si>
  <si>
    <t>Funkenlöscher zu Strohmühle</t>
  </si>
  <si>
    <t>Walzenquetschmühle, Elektromotor, 5 kW (7 PS)</t>
  </si>
  <si>
    <t>Hammermühle, Zapfwellenantrieb, Dreipunktanbau, ab 18 kW (25 PS)</t>
  </si>
  <si>
    <t>Feuchtgetreidemühle, Zapfwellenantrieb, Dreipunktanbau, ab 36 kW (50 PS)</t>
  </si>
  <si>
    <t>Körnermais- und Getreidemühle, Elektromotor,  15 kW (20 PS)</t>
  </si>
  <si>
    <t>Körnergebläse ohne Rohre, Elektromotor, 4 kW (5 PS)</t>
  </si>
  <si>
    <t>Hochdruckreiniger, Elektromotor, 3 kW (4 PS), bis 150 bar</t>
  </si>
  <si>
    <t>Sackzunähmaschine</t>
  </si>
  <si>
    <t>Glattwalze, 3 m</t>
  </si>
  <si>
    <t>Beregnungspumpe zu Traktor, 100 m Rohr</t>
  </si>
  <si>
    <t>Beregnungsanlage, 37 Regner, 600 m Rohr</t>
  </si>
  <si>
    <t>Beregnungsmaschine mit 300 m Schlauch</t>
  </si>
  <si>
    <t>Rückensprühgerät, 12 l, Benzinmotor, 2 kW (3 PS)</t>
  </si>
  <si>
    <t>Richtmass Einzelmaschine</t>
  </si>
  <si>
    <t>Länge</t>
  </si>
  <si>
    <t>Breite</t>
  </si>
  <si>
    <t>Höhe</t>
  </si>
  <si>
    <t xml:space="preserve">Fläche </t>
  </si>
  <si>
    <t>Raum</t>
  </si>
  <si>
    <t>Traktor, 2-Radantrieb    bis 20 kW  (bis 27 PS)</t>
  </si>
  <si>
    <t>Traktor, 2-Radantrieb    21-29 kW  (28-40 PS)</t>
  </si>
  <si>
    <t>Traktor, 2-Radantrieb    30-36 kW  (41-49 PS)</t>
  </si>
  <si>
    <t>Aufbaumistzetter zu Transporter, 1,5 m3</t>
  </si>
  <si>
    <t>Aufbaumistzetter zu Transporter, 2,5 m3</t>
  </si>
  <si>
    <t>Mäusevergasungsapparat, Benzin, 2 kW (3 PS)</t>
  </si>
  <si>
    <t>Einkasten-Düngerstreuer, 2,5 m</t>
  </si>
  <si>
    <t>Zweikasten-Düngerstreuer, 2,5 m</t>
  </si>
  <si>
    <t>Pneumat. Schnittgerät, 2 Scheren, Benzin, 2 kW (3 PS)</t>
  </si>
  <si>
    <t>18. Weinbereitung</t>
  </si>
  <si>
    <t>Maischenförderer</t>
  </si>
  <si>
    <t>Abfüllmaschine mit Kork- und Deckverschliesser</t>
  </si>
  <si>
    <t>Forsttraktor, 55 kW (75 PS)</t>
  </si>
  <si>
    <t>Forstanhänger mit Kran</t>
  </si>
  <si>
    <t>Kettensäge, Schwert 0,4 m, Benzin, 2 kW (3 PS)</t>
  </si>
  <si>
    <t>Wisch- und Reinigungsmaschine, bis 2,25 m</t>
  </si>
  <si>
    <t>Hochdruckreiniger, Dieselmotor, 4 kW (5 PS), bis 160 bar</t>
  </si>
  <si>
    <t>Hochdruckreiniger mit Heisswasser, Elektromotor,</t>
  </si>
  <si>
    <t>15. Forstwirtschaft und Betonmischer</t>
  </si>
  <si>
    <t>Motorsense bzw. Durchforstungsgerät, Benzin, 2 kW (3 PS)</t>
  </si>
  <si>
    <t>Hydrauliklader, Dreipunktanbau, Zapfwellenantrieb</t>
  </si>
  <si>
    <t>Aufbau-Vakuumfass zu Transporter, 2000 l</t>
  </si>
  <si>
    <t>Vakuumfass, 2000 l</t>
  </si>
  <si>
    <t>Vakuumfass, 3000 l</t>
  </si>
  <si>
    <t>Vakuumfass, 4000 l</t>
  </si>
  <si>
    <t>Vakuumfass, 5000 l</t>
  </si>
  <si>
    <t>Vakuumfass, 6000 l</t>
  </si>
  <si>
    <t>Vakuumfass, 8000 l</t>
  </si>
  <si>
    <t>Aufbau-Pumpfass zu Transporter, 2000 l</t>
  </si>
  <si>
    <t>Pumpfass, 3000 l</t>
  </si>
  <si>
    <t>Strohhäcksler, 2,2 m Dreipunktanbau</t>
  </si>
  <si>
    <t>Stroh-Einstreugerät</t>
  </si>
  <si>
    <t>Hammer- und Scheibenmühle, Elektromotor, 5 kW (7 PS)</t>
  </si>
  <si>
    <t>Körnerschnecke, 6 m, Elektromotor, 1 kW (2 PS)</t>
  </si>
  <si>
    <t>Mähdrescher, 125 kW (170 PS), ohne Pflückvorsatz</t>
  </si>
  <si>
    <t>Mähdrescher, 150 kW (204 PS), ohne Pflückvorsatz</t>
  </si>
  <si>
    <t>Mähdrescher, 175 kW (238 PS), ohne Pflückvorsatz</t>
  </si>
  <si>
    <t>Pflückvorsatz, 5-reihig</t>
  </si>
  <si>
    <t>Pflückvorsatz, 6-reihig</t>
  </si>
  <si>
    <t>Rübenvorratsroder, 3-reihig</t>
  </si>
  <si>
    <t>Rübenrodelader, 2-reihig</t>
  </si>
  <si>
    <t>Güllenröhren, 100 m, ø 72 mm</t>
  </si>
  <si>
    <t>Gülllenwerfer, Handkarren</t>
  </si>
  <si>
    <t>Güllenwerfer, Dreipunktanbau, Handbedienung</t>
  </si>
  <si>
    <t>Güllenverteiler, Dreipunktanbau, mechanisch automatisch</t>
  </si>
  <si>
    <t>Güllenverteiler, Dreipunktanbau, elektronisch automatisch</t>
  </si>
  <si>
    <t>Schleppschlauchverteiler, Dreipunktanbau, 12 m</t>
  </si>
  <si>
    <t>Güllenwagen mit Fass, 2000 l</t>
  </si>
  <si>
    <t>Pflückvorsatz, 3-reihig</t>
  </si>
  <si>
    <t xml:space="preserve"> </t>
  </si>
  <si>
    <t>Raumbedarf der Einzelmaschine</t>
  </si>
  <si>
    <t xml:space="preserve">Siloschlauchpresse </t>
  </si>
  <si>
    <t>Kolbenpflücker, aufgesattelt</t>
  </si>
  <si>
    <t>Anbaumaishäcksler, 1-reihig</t>
  </si>
  <si>
    <t>Miststreuer, 6-8,5 t</t>
  </si>
  <si>
    <t>Güllenmixer, Elektromotor, 7 kW (10 PS)</t>
  </si>
  <si>
    <t>Anbaumaishäcksler schwenkbar, 2-reihig</t>
  </si>
  <si>
    <t>Feldhäcksler gezogen, mit Maisgebiss, 2-reihig</t>
  </si>
  <si>
    <t>Kolbenpflückschroter, 1-reihig</t>
  </si>
  <si>
    <t>Maisstrohzerkleinerer, 2,2 m</t>
  </si>
  <si>
    <t>Kartoffelkrautschläger, 1,8 m, 2-reihig</t>
  </si>
  <si>
    <t>Vorratsroder, 2-reihig</t>
  </si>
  <si>
    <t>Sammelroder (Samro Spezial)</t>
  </si>
  <si>
    <t>Sammelroder (Samro Junior)</t>
  </si>
  <si>
    <t>Kartoffelvollernter, klein, Kippbunker, 1-reihig</t>
  </si>
  <si>
    <t>Pneuwagen, 2-achsig, 8 t, hydraulisch kippbar</t>
  </si>
  <si>
    <t>Schneefräse, selbstfahrend, Benzin, 10 kW (14 PS)</t>
  </si>
  <si>
    <t>2. Zusatzgeräte für Motorfahrzeuge</t>
  </si>
  <si>
    <t>Verteilgerät zu Flachsilo</t>
  </si>
  <si>
    <t>Klemmzange für Grossballen, Dreipunktanbau</t>
  </si>
  <si>
    <t>Salzstreuer, bis  600 l</t>
  </si>
  <si>
    <t>3. Zusatzgeräte zu Einachstraktoren</t>
  </si>
  <si>
    <t>Triebachsanhänger, 1000 kg Nutzlast</t>
  </si>
  <si>
    <t>4. Ladebrücken zu Transporter, Anhänger</t>
  </si>
  <si>
    <t>Autoanhänger</t>
  </si>
  <si>
    <t>Pneuwagen, 1-achsig, 7 t, hydraulisch kippbar</t>
  </si>
  <si>
    <t>Fass, 8000 l, mit Schleppschlauchverteiler, 12 m</t>
  </si>
  <si>
    <t>8. Pflanzenschutz</t>
  </si>
  <si>
    <t>Pneuwagen, 2-achisg, 5 t</t>
  </si>
  <si>
    <t>Pneuwagen, 2-achsig, 5 t, hydraulisch kippbar</t>
  </si>
  <si>
    <t>Pneuwagen, 2-achsig, 8 t</t>
  </si>
  <si>
    <t>Betonmischer, Zapfwellenantrieb</t>
  </si>
  <si>
    <t>16. Obstbau und Kompostierung</t>
  </si>
  <si>
    <t>Sichelmulchgerät ohne Schwenkarm, 2-3 m</t>
  </si>
  <si>
    <t>Schlegelmulchgerät ohne Schwenkarm, 2-2,5 m</t>
  </si>
  <si>
    <t>Unterstockräumer</t>
  </si>
  <si>
    <t>Anhängegebläsespritze, 1000 l Fass</t>
  </si>
  <si>
    <t>Quaderballenpresse gross, 1,4 m3</t>
  </si>
  <si>
    <t>Quaderballenpresse gross, 2 m3</t>
  </si>
  <si>
    <t>Folienwickelgerät für kleine Rundballen, ø 0,5 m, 0,14 m3</t>
  </si>
  <si>
    <t>Folienwickelgerät für mittlere Rundballen, ø 1,2 m, 1,4 m3</t>
  </si>
  <si>
    <t>Folienwickelgerät für Quaderballen, 1,2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</si>
</sst>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0\ &quot;kW&quot;"/>
    <numFmt numFmtId="167" formatCode="0\ &quot;a/h&quot;"/>
    <numFmt numFmtId="168" formatCode="dd/mm/yy;@"/>
  </numFmts>
  <fonts count="13" x14ac:knownFonts="1">
    <font>
      <sz val="10"/>
      <name val="Arial"/>
    </font>
    <font>
      <i/>
      <sz val="10"/>
      <name val="Arial"/>
    </font>
    <font>
      <b/>
      <i/>
      <sz val="13"/>
      <name val="Arial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i/>
      <u/>
      <sz val="11"/>
      <color indexed="8"/>
      <name val="Arial"/>
      <family val="2"/>
    </font>
    <font>
      <sz val="11"/>
      <color indexed="8"/>
      <name val="Arial"/>
      <family val="2"/>
    </font>
    <font>
      <b/>
      <u/>
      <sz val="11"/>
      <color indexed="8"/>
      <name val="Arial"/>
      <family val="2"/>
    </font>
    <font>
      <b/>
      <i/>
      <u/>
      <sz val="16"/>
      <name val="Arial"/>
      <family val="2"/>
    </font>
    <font>
      <b/>
      <sz val="16"/>
      <color indexed="8"/>
      <name val="Arial"/>
      <family val="2"/>
    </font>
    <font>
      <b/>
      <i/>
      <u/>
      <sz val="16"/>
      <color indexed="8"/>
      <name val="Arial"/>
      <family val="2"/>
    </font>
    <font>
      <i/>
      <u/>
      <sz val="16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0" fillId="2" borderId="0" xfId="0" applyFill="1"/>
    <xf numFmtId="0" fontId="0" fillId="0" borderId="0" xfId="0" applyFill="1"/>
    <xf numFmtId="0" fontId="3" fillId="0" borderId="0" xfId="0" applyFont="1" applyFill="1"/>
    <xf numFmtId="0" fontId="1" fillId="0" borderId="0" xfId="0" applyFont="1" applyFill="1"/>
    <xf numFmtId="0" fontId="6" fillId="0" borderId="0" xfId="0" applyFont="1" applyFill="1"/>
    <xf numFmtId="2" fontId="6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2" fontId="6" fillId="0" borderId="2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Continuous"/>
    </xf>
    <xf numFmtId="2" fontId="6" fillId="0" borderId="7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center"/>
    </xf>
    <xf numFmtId="2" fontId="6" fillId="0" borderId="9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0" fontId="6" fillId="0" borderId="11" xfId="0" applyFont="1" applyFill="1" applyBorder="1"/>
    <xf numFmtId="0" fontId="6" fillId="0" borderId="0" xfId="0" applyFont="1" applyFill="1" applyBorder="1"/>
    <xf numFmtId="0" fontId="4" fillId="0" borderId="11" xfId="0" applyFont="1" applyFill="1" applyBorder="1"/>
    <xf numFmtId="0" fontId="6" fillId="3" borderId="11" xfId="0" applyFont="1" applyFill="1" applyBorder="1"/>
    <xf numFmtId="0" fontId="6" fillId="3" borderId="0" xfId="0" applyFont="1" applyFill="1" applyBorder="1"/>
    <xf numFmtId="2" fontId="6" fillId="3" borderId="2" xfId="0" applyNumberFormat="1" applyFont="1" applyFill="1" applyBorder="1" applyAlignment="1">
      <alignment horizontal="center"/>
    </xf>
    <xf numFmtId="2" fontId="6" fillId="3" borderId="3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/>
    </xf>
    <xf numFmtId="166" fontId="6" fillId="3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2" fontId="6" fillId="0" borderId="0" xfId="0" applyNumberFormat="1" applyFont="1" applyFill="1" applyBorder="1" applyAlignment="1">
      <alignment horizontal="center"/>
    </xf>
    <xf numFmtId="0" fontId="6" fillId="0" borderId="12" xfId="0" applyFont="1" applyFill="1" applyBorder="1"/>
    <xf numFmtId="1" fontId="6" fillId="0" borderId="0" xfId="0" applyNumberFormat="1" applyFont="1" applyFill="1" applyAlignment="1">
      <alignment horizontal="center"/>
    </xf>
    <xf numFmtId="0" fontId="7" fillId="3" borderId="0" xfId="0" applyFont="1" applyFill="1" applyBorder="1"/>
    <xf numFmtId="2" fontId="5" fillId="3" borderId="2" xfId="0" applyNumberFormat="1" applyFont="1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/>
    </xf>
    <xf numFmtId="2" fontId="5" fillId="3" borderId="5" xfId="0" applyNumberFormat="1" applyFont="1" applyFill="1" applyBorder="1" applyAlignment="1">
      <alignment horizontal="center"/>
    </xf>
    <xf numFmtId="167" fontId="6" fillId="3" borderId="0" xfId="0" applyNumberFormat="1" applyFont="1" applyFill="1" applyBorder="1"/>
    <xf numFmtId="2" fontId="6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6" fillId="0" borderId="16" xfId="0" applyFont="1" applyFill="1" applyBorder="1"/>
    <xf numFmtId="0" fontId="6" fillId="0" borderId="17" xfId="0" applyFont="1" applyFill="1" applyBorder="1"/>
    <xf numFmtId="0" fontId="6" fillId="0" borderId="18" xfId="0" applyFont="1" applyFill="1" applyBorder="1"/>
    <xf numFmtId="0" fontId="6" fillId="0" borderId="11" xfId="0" applyFont="1" applyFill="1" applyBorder="1" applyAlignment="1">
      <alignment horizontal="centerContinuous"/>
    </xf>
    <xf numFmtId="166" fontId="6" fillId="0" borderId="0" xfId="0" applyNumberFormat="1" applyFont="1" applyFill="1" applyBorder="1" applyAlignment="1">
      <alignment horizontal="center"/>
    </xf>
    <xf numFmtId="2" fontId="6" fillId="3" borderId="0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Continuous"/>
    </xf>
    <xf numFmtId="0" fontId="6" fillId="0" borderId="20" xfId="0" applyFont="1" applyFill="1" applyBorder="1" applyAlignment="1">
      <alignment horizontal="centerContinuous"/>
    </xf>
    <xf numFmtId="0" fontId="6" fillId="0" borderId="21" xfId="0" applyFont="1" applyFill="1" applyBorder="1" applyAlignment="1">
      <alignment horizontal="centerContinuous"/>
    </xf>
    <xf numFmtId="0" fontId="6" fillId="0" borderId="22" xfId="0" applyFont="1" applyFill="1" applyBorder="1" applyAlignment="1">
      <alignment horizontal="centerContinuous"/>
    </xf>
    <xf numFmtId="0" fontId="6" fillId="0" borderId="23" xfId="0" applyFont="1" applyFill="1" applyBorder="1" applyAlignment="1">
      <alignment horizontal="centerContinuous"/>
    </xf>
    <xf numFmtId="0" fontId="6" fillId="0" borderId="24" xfId="0" applyFont="1" applyFill="1" applyBorder="1"/>
    <xf numFmtId="0" fontId="6" fillId="0" borderId="25" xfId="0" applyFont="1" applyFill="1" applyBorder="1"/>
    <xf numFmtId="0" fontId="6" fillId="0" borderId="21" xfId="0" applyFont="1" applyFill="1" applyBorder="1"/>
    <xf numFmtId="0" fontId="6" fillId="3" borderId="21" xfId="0" applyFont="1" applyFill="1" applyBorder="1"/>
    <xf numFmtId="0" fontId="6" fillId="3" borderId="21" xfId="0" applyFont="1" applyFill="1" applyBorder="1" applyAlignment="1">
      <alignment horizontal="centerContinuous" vertical="center"/>
    </xf>
    <xf numFmtId="0" fontId="6" fillId="0" borderId="21" xfId="0" applyFont="1" applyFill="1" applyBorder="1" applyAlignment="1">
      <alignment horizontal="centerContinuous" vertical="center"/>
    </xf>
    <xf numFmtId="166" fontId="6" fillId="3" borderId="21" xfId="0" applyNumberFormat="1" applyFont="1" applyFill="1" applyBorder="1" applyAlignment="1">
      <alignment horizontal="center"/>
    </xf>
    <xf numFmtId="0" fontId="6" fillId="3" borderId="26" xfId="0" applyFont="1" applyFill="1" applyBorder="1"/>
    <xf numFmtId="0" fontId="6" fillId="3" borderId="27" xfId="0" applyFont="1" applyFill="1" applyBorder="1"/>
    <xf numFmtId="2" fontId="6" fillId="0" borderId="28" xfId="0" applyNumberFormat="1" applyFont="1" applyFill="1" applyBorder="1" applyAlignment="1">
      <alignment horizontal="centerContinuous"/>
    </xf>
    <xf numFmtId="2" fontId="6" fillId="0" borderId="29" xfId="0" applyNumberFormat="1" applyFont="1" applyFill="1" applyBorder="1" applyAlignment="1">
      <alignment horizontal="centerContinuous"/>
    </xf>
    <xf numFmtId="2" fontId="6" fillId="0" borderId="30" xfId="0" applyNumberFormat="1" applyFont="1" applyFill="1" applyBorder="1" applyAlignment="1">
      <alignment horizontal="centerContinuous"/>
    </xf>
    <xf numFmtId="2" fontId="6" fillId="0" borderId="31" xfId="0" applyNumberFormat="1" applyFont="1" applyFill="1" applyBorder="1" applyAlignment="1">
      <alignment horizontal="center"/>
    </xf>
    <xf numFmtId="2" fontId="6" fillId="0" borderId="32" xfId="0" applyNumberFormat="1" applyFont="1" applyFill="1" applyBorder="1" applyAlignment="1">
      <alignment horizontal="center"/>
    </xf>
    <xf numFmtId="2" fontId="6" fillId="0" borderId="33" xfId="0" applyNumberFormat="1" applyFont="1" applyFill="1" applyBorder="1" applyAlignment="1">
      <alignment horizontal="center"/>
    </xf>
    <xf numFmtId="2" fontId="6" fillId="0" borderId="34" xfId="0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2" fontId="6" fillId="0" borderId="36" xfId="0" applyNumberFormat="1" applyFont="1" applyFill="1" applyBorder="1" applyAlignment="1">
      <alignment horizontal="center"/>
    </xf>
    <xf numFmtId="2" fontId="6" fillId="3" borderId="31" xfId="0" applyNumberFormat="1" applyFont="1" applyFill="1" applyBorder="1" applyAlignment="1">
      <alignment horizontal="center"/>
    </xf>
    <xf numFmtId="2" fontId="6" fillId="3" borderId="32" xfId="0" applyNumberFormat="1" applyFont="1" applyFill="1" applyBorder="1" applyAlignment="1">
      <alignment horizontal="center"/>
    </xf>
    <xf numFmtId="2" fontId="6" fillId="3" borderId="37" xfId="0" applyNumberFormat="1" applyFont="1" applyFill="1" applyBorder="1" applyAlignment="1">
      <alignment horizontal="center"/>
    </xf>
    <xf numFmtId="2" fontId="6" fillId="3" borderId="38" xfId="0" applyNumberFormat="1" applyFont="1" applyFill="1" applyBorder="1" applyAlignment="1">
      <alignment horizontal="center"/>
    </xf>
    <xf numFmtId="2" fontId="6" fillId="3" borderId="39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Continuous"/>
    </xf>
    <xf numFmtId="2" fontId="4" fillId="3" borderId="38" xfId="0" applyNumberFormat="1" applyFont="1" applyFill="1" applyBorder="1" applyAlignment="1">
      <alignment horizontal="center"/>
    </xf>
    <xf numFmtId="166" fontId="6" fillId="0" borderId="21" xfId="0" applyNumberFormat="1" applyFont="1" applyFill="1" applyBorder="1" applyAlignment="1">
      <alignment horizontal="center"/>
    </xf>
    <xf numFmtId="2" fontId="6" fillId="0" borderId="40" xfId="0" applyNumberFormat="1" applyFont="1" applyFill="1" applyBorder="1" applyAlignment="1">
      <alignment horizontal="centerContinuous"/>
    </xf>
    <xf numFmtId="0" fontId="4" fillId="3" borderId="11" xfId="0" applyFont="1" applyFill="1" applyBorder="1"/>
    <xf numFmtId="2" fontId="6" fillId="3" borderId="41" xfId="0" applyNumberFormat="1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Continuous"/>
    </xf>
    <xf numFmtId="2" fontId="6" fillId="0" borderId="42" xfId="0" applyNumberFormat="1" applyFont="1" applyFill="1" applyBorder="1" applyAlignment="1">
      <alignment horizontal="centerContinuous"/>
    </xf>
    <xf numFmtId="2" fontId="6" fillId="0" borderId="43" xfId="0" applyNumberFormat="1" applyFont="1" applyFill="1" applyBorder="1" applyAlignment="1">
      <alignment horizontal="centerContinuous"/>
    </xf>
    <xf numFmtId="0" fontId="6" fillId="3" borderId="41" xfId="0" applyFont="1" applyFill="1" applyBorder="1"/>
    <xf numFmtId="2" fontId="6" fillId="3" borderId="44" xfId="0" applyNumberFormat="1" applyFont="1" applyFill="1" applyBorder="1" applyAlignment="1">
      <alignment horizontal="center"/>
    </xf>
    <xf numFmtId="2" fontId="6" fillId="3" borderId="45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2" fontId="5" fillId="3" borderId="31" xfId="0" applyNumberFormat="1" applyFont="1" applyFill="1" applyBorder="1" applyAlignment="1">
      <alignment horizontal="center"/>
    </xf>
    <xf numFmtId="2" fontId="5" fillId="3" borderId="32" xfId="0" applyNumberFormat="1" applyFont="1" applyFill="1" applyBorder="1" applyAlignment="1">
      <alignment horizontal="center"/>
    </xf>
    <xf numFmtId="166" fontId="6" fillId="3" borderId="41" xfId="0" applyNumberFormat="1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Continuous"/>
    </xf>
    <xf numFmtId="166" fontId="6" fillId="0" borderId="0" xfId="0" applyNumberFormat="1" applyFont="1" applyFill="1" applyBorder="1" applyAlignment="1">
      <alignment horizontal="right"/>
    </xf>
    <xf numFmtId="166" fontId="6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centerContinuous"/>
    </xf>
    <xf numFmtId="0" fontId="6" fillId="3" borderId="31" xfId="0" applyFont="1" applyFill="1" applyBorder="1"/>
    <xf numFmtId="0" fontId="6" fillId="0" borderId="31" xfId="0" applyFont="1" applyFill="1" applyBorder="1"/>
    <xf numFmtId="0" fontId="6" fillId="3" borderId="26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24" xfId="0" applyFont="1" applyFill="1" applyBorder="1" applyAlignment="1">
      <alignment horizontal="centerContinuous"/>
    </xf>
    <xf numFmtId="0" fontId="6" fillId="3" borderId="11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Fill="1"/>
    <xf numFmtId="0" fontId="10" fillId="0" borderId="0" xfId="0" applyFont="1" applyFill="1"/>
    <xf numFmtId="2" fontId="11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1" fontId="4" fillId="0" borderId="46" xfId="0" applyNumberFormat="1" applyFont="1" applyFill="1" applyBorder="1" applyAlignment="1">
      <alignment horizontal="centerContinuous"/>
    </xf>
    <xf numFmtId="1" fontId="4" fillId="0" borderId="47" xfId="0" applyNumberFormat="1" applyFont="1" applyFill="1" applyBorder="1" applyAlignment="1">
      <alignment horizontal="center"/>
    </xf>
    <xf numFmtId="1" fontId="4" fillId="0" borderId="48" xfId="0" applyNumberFormat="1" applyFont="1" applyFill="1" applyBorder="1" applyAlignment="1">
      <alignment horizontal="center"/>
    </xf>
    <xf numFmtId="1" fontId="4" fillId="0" borderId="49" xfId="0" applyNumberFormat="1" applyFont="1" applyFill="1" applyBorder="1" applyAlignment="1">
      <alignment horizontal="center"/>
    </xf>
    <xf numFmtId="1" fontId="4" fillId="3" borderId="47" xfId="0" applyNumberFormat="1" applyFont="1" applyFill="1" applyBorder="1" applyAlignment="1">
      <alignment horizontal="center"/>
    </xf>
    <xf numFmtId="1" fontId="4" fillId="3" borderId="50" xfId="0" applyNumberFormat="1" applyFont="1" applyFill="1" applyBorder="1" applyAlignment="1">
      <alignment horizontal="center"/>
    </xf>
    <xf numFmtId="168" fontId="12" fillId="0" borderId="0" xfId="0" applyNumberFormat="1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94"/>
  <sheetViews>
    <sheetView showZeros="0" tabSelected="1" topLeftCell="D1" zoomScaleNormal="100" workbookViewId="0">
      <selection activeCell="R26" sqref="R26"/>
    </sheetView>
  </sheetViews>
  <sheetFormatPr baseColWidth="10" defaultRowHeight="13.8" x14ac:dyDescent="0.25"/>
  <cols>
    <col min="1" max="3" width="0" hidden="1" customWidth="1"/>
    <col min="4" max="4" width="48.109375" style="6" customWidth="1"/>
    <col min="5" max="5" width="21.44140625" style="6" customWidth="1"/>
    <col min="6" max="8" width="8.6640625" style="7" customWidth="1"/>
    <col min="9" max="9" width="6.6640625" style="7" hidden="1" customWidth="1"/>
    <col min="10" max="10" width="7.88671875" style="7" customWidth="1"/>
    <col min="11" max="11" width="6.6640625" style="7" customWidth="1"/>
    <col min="12" max="12" width="9.33203125" style="7" customWidth="1"/>
    <col min="13" max="13" width="6.6640625" style="7" customWidth="1"/>
    <col min="14" max="14" width="8.5546875" style="38" customWidth="1"/>
  </cols>
  <sheetData>
    <row r="1" spans="1:14" s="111" customFormat="1" ht="21" x14ac:dyDescent="0.4">
      <c r="D1" s="112" t="s">
        <v>248</v>
      </c>
      <c r="E1" s="113"/>
      <c r="F1" s="114"/>
      <c r="G1" s="114"/>
      <c r="H1" s="114"/>
      <c r="I1" s="114"/>
      <c r="J1" s="114"/>
      <c r="K1" s="114"/>
      <c r="L1" s="115"/>
      <c r="M1" s="114"/>
      <c r="N1" s="122">
        <v>42761</v>
      </c>
    </row>
    <row r="2" spans="1:14" s="1" customFormat="1" ht="17.399999999999999" thickBot="1" x14ac:dyDescent="0.35">
      <c r="D2" s="6"/>
      <c r="E2" s="6"/>
      <c r="F2" s="7"/>
      <c r="G2" s="7"/>
      <c r="H2" s="7"/>
      <c r="I2" s="7"/>
      <c r="J2" s="7"/>
      <c r="K2" s="7"/>
      <c r="L2" s="8"/>
      <c r="M2" s="7"/>
      <c r="N2" s="9"/>
    </row>
    <row r="3" spans="1:14" x14ac:dyDescent="0.25">
      <c r="A3" t="e">
        <f>B3*10000+C3</f>
        <v>#REF!</v>
      </c>
      <c r="B3">
        <v>1</v>
      </c>
      <c r="C3" t="e">
        <f>#REF!+10</f>
        <v>#REF!</v>
      </c>
      <c r="D3" s="54" t="s">
        <v>126</v>
      </c>
      <c r="E3" s="55"/>
      <c r="F3" s="68" t="s">
        <v>528</v>
      </c>
      <c r="G3" s="69"/>
      <c r="H3" s="70"/>
      <c r="I3" s="87"/>
      <c r="J3" s="68" t="s">
        <v>584</v>
      </c>
      <c r="K3" s="69"/>
      <c r="L3" s="84"/>
      <c r="M3" s="69"/>
      <c r="N3" s="116"/>
    </row>
    <row r="4" spans="1:14" x14ac:dyDescent="0.25">
      <c r="D4" s="51" t="s">
        <v>191</v>
      </c>
      <c r="E4" s="56"/>
      <c r="F4" s="71" t="s">
        <v>529</v>
      </c>
      <c r="G4" s="13" t="s">
        <v>530</v>
      </c>
      <c r="H4" s="72" t="s">
        <v>531</v>
      </c>
      <c r="I4" s="36" t="s">
        <v>532</v>
      </c>
      <c r="J4" s="71" t="s">
        <v>529</v>
      </c>
      <c r="K4" s="13" t="s">
        <v>530</v>
      </c>
      <c r="L4" s="16" t="s">
        <v>127</v>
      </c>
      <c r="M4" s="13" t="s">
        <v>531</v>
      </c>
      <c r="N4" s="117" t="s">
        <v>533</v>
      </c>
    </row>
    <row r="5" spans="1:14" x14ac:dyDescent="0.25">
      <c r="A5" t="e">
        <f t="shared" ref="A5:A36" si="0">B5*10000+C5</f>
        <v>#REF!</v>
      </c>
      <c r="B5">
        <v>1</v>
      </c>
      <c r="C5" t="e">
        <f>C3+10</f>
        <v>#REF!</v>
      </c>
      <c r="D5" s="57" t="s">
        <v>426</v>
      </c>
      <c r="E5" s="58"/>
      <c r="F5" s="73" t="s">
        <v>425</v>
      </c>
      <c r="G5" s="20" t="s">
        <v>425</v>
      </c>
      <c r="H5" s="74" t="s">
        <v>425</v>
      </c>
      <c r="I5" s="82" t="s">
        <v>532</v>
      </c>
      <c r="J5" s="73" t="s">
        <v>425</v>
      </c>
      <c r="K5" s="20" t="s">
        <v>425</v>
      </c>
      <c r="L5" s="23" t="s">
        <v>128</v>
      </c>
      <c r="M5" s="20" t="s">
        <v>425</v>
      </c>
      <c r="N5" s="118" t="s">
        <v>129</v>
      </c>
    </row>
    <row r="6" spans="1:14" x14ac:dyDescent="0.25">
      <c r="A6" t="e">
        <f t="shared" si="0"/>
        <v>#REF!</v>
      </c>
      <c r="B6">
        <v>1</v>
      </c>
      <c r="C6" t="e">
        <f>#REF!+10</f>
        <v>#REF!</v>
      </c>
      <c r="D6" s="59"/>
      <c r="E6" s="60"/>
      <c r="F6" s="75"/>
      <c r="G6" s="45"/>
      <c r="H6" s="76"/>
      <c r="I6" s="83"/>
      <c r="J6" s="75"/>
      <c r="K6" s="45"/>
      <c r="L6" s="47"/>
      <c r="M6" s="45"/>
      <c r="N6" s="119"/>
    </row>
    <row r="7" spans="1:14" x14ac:dyDescent="0.25">
      <c r="A7" t="e">
        <f t="shared" si="0"/>
        <v>#REF!</v>
      </c>
      <c r="B7">
        <v>1</v>
      </c>
      <c r="C7" t="e">
        <f t="shared" ref="C7:C25" si="1">C6+10</f>
        <v>#REF!</v>
      </c>
      <c r="D7" s="27" t="s">
        <v>192</v>
      </c>
      <c r="E7" s="61"/>
      <c r="F7" s="71"/>
      <c r="G7" s="13"/>
      <c r="H7" s="72"/>
      <c r="I7" s="36"/>
      <c r="J7" s="71"/>
      <c r="K7" s="13"/>
      <c r="L7" s="16"/>
      <c r="M7" s="13"/>
      <c r="N7" s="117"/>
    </row>
    <row r="8" spans="1:14" x14ac:dyDescent="0.25">
      <c r="A8" t="e">
        <f t="shared" si="0"/>
        <v>#REF!</v>
      </c>
      <c r="B8">
        <v>1</v>
      </c>
      <c r="C8" t="e">
        <f t="shared" si="1"/>
        <v>#REF!</v>
      </c>
      <c r="D8" s="25"/>
      <c r="E8" s="61"/>
      <c r="F8" s="71"/>
      <c r="G8" s="13"/>
      <c r="H8" s="72"/>
      <c r="I8" s="36"/>
      <c r="J8" s="71"/>
      <c r="K8" s="13"/>
      <c r="L8" s="16"/>
      <c r="M8" s="13"/>
      <c r="N8" s="117"/>
    </row>
    <row r="9" spans="1:14" s="2" customFormat="1" x14ac:dyDescent="0.25">
      <c r="A9" s="2" t="e">
        <f t="shared" si="0"/>
        <v>#REF!</v>
      </c>
      <c r="B9" s="2">
        <v>1</v>
      </c>
      <c r="C9" s="2" t="e">
        <f t="shared" si="1"/>
        <v>#REF!</v>
      </c>
      <c r="D9" s="28" t="s">
        <v>534</v>
      </c>
      <c r="E9" s="62"/>
      <c r="F9" s="77">
        <v>3.1</v>
      </c>
      <c r="G9" s="31">
        <v>1.7</v>
      </c>
      <c r="H9" s="78">
        <v>2.4</v>
      </c>
      <c r="I9" s="53">
        <f t="shared" ref="I9:I15" si="2">K9*J9</f>
        <v>14.719999999999999</v>
      </c>
      <c r="J9" s="77">
        <v>4.5999999999999996</v>
      </c>
      <c r="K9" s="31">
        <v>3.2</v>
      </c>
      <c r="L9" s="33">
        <f t="shared" ref="L9:L72" si="3">ROUND(J9*K9,1)</f>
        <v>14.7</v>
      </c>
      <c r="M9" s="31">
        <v>2.6</v>
      </c>
      <c r="N9" s="120">
        <f t="shared" ref="N9:N14" si="4">ROUND(L9*M9,0)</f>
        <v>38</v>
      </c>
    </row>
    <row r="10" spans="1:14" x14ac:dyDescent="0.25">
      <c r="A10" t="e">
        <f t="shared" si="0"/>
        <v>#REF!</v>
      </c>
      <c r="B10">
        <v>1</v>
      </c>
      <c r="C10" t="e">
        <f t="shared" si="1"/>
        <v>#REF!</v>
      </c>
      <c r="D10" s="28" t="s">
        <v>535</v>
      </c>
      <c r="E10" s="62"/>
      <c r="F10" s="77">
        <v>3.4</v>
      </c>
      <c r="G10" s="31">
        <v>1.7</v>
      </c>
      <c r="H10" s="78">
        <v>2.6</v>
      </c>
      <c r="I10" s="53">
        <f t="shared" si="2"/>
        <v>15.680000000000001</v>
      </c>
      <c r="J10" s="77">
        <v>4.9000000000000004</v>
      </c>
      <c r="K10" s="31">
        <v>3.2</v>
      </c>
      <c r="L10" s="33">
        <f t="shared" si="3"/>
        <v>15.7</v>
      </c>
      <c r="M10" s="31">
        <v>2.8</v>
      </c>
      <c r="N10" s="120">
        <f t="shared" si="4"/>
        <v>44</v>
      </c>
    </row>
    <row r="11" spans="1:14" x14ac:dyDescent="0.25">
      <c r="A11" t="e">
        <f t="shared" si="0"/>
        <v>#REF!</v>
      </c>
      <c r="B11">
        <v>1</v>
      </c>
      <c r="C11" t="e">
        <f t="shared" si="1"/>
        <v>#REF!</v>
      </c>
      <c r="D11" s="28" t="s">
        <v>536</v>
      </c>
      <c r="E11" s="63"/>
      <c r="F11" s="77">
        <v>3.5</v>
      </c>
      <c r="G11" s="31">
        <v>1.9</v>
      </c>
      <c r="H11" s="78">
        <v>2.6</v>
      </c>
      <c r="I11" s="53">
        <f t="shared" si="2"/>
        <v>17</v>
      </c>
      <c r="J11" s="77">
        <v>5</v>
      </c>
      <c r="K11" s="31">
        <v>3.4</v>
      </c>
      <c r="L11" s="33">
        <f t="shared" si="3"/>
        <v>17</v>
      </c>
      <c r="M11" s="31">
        <v>2.8</v>
      </c>
      <c r="N11" s="120">
        <f t="shared" si="4"/>
        <v>48</v>
      </c>
    </row>
    <row r="12" spans="1:14" x14ac:dyDescent="0.25">
      <c r="A12" t="e">
        <f t="shared" si="0"/>
        <v>#REF!</v>
      </c>
      <c r="B12">
        <v>1</v>
      </c>
      <c r="C12" t="e">
        <f t="shared" si="1"/>
        <v>#REF!</v>
      </c>
      <c r="D12" s="25" t="s">
        <v>22</v>
      </c>
      <c r="E12" s="64"/>
      <c r="F12" s="71">
        <v>3.7</v>
      </c>
      <c r="G12" s="13">
        <v>2</v>
      </c>
      <c r="H12" s="72">
        <v>2.8</v>
      </c>
      <c r="I12" s="36">
        <f t="shared" si="2"/>
        <v>18.2</v>
      </c>
      <c r="J12" s="71">
        <v>5.2</v>
      </c>
      <c r="K12" s="13">
        <v>3.5</v>
      </c>
      <c r="L12" s="16">
        <f t="shared" si="3"/>
        <v>18.2</v>
      </c>
      <c r="M12" s="13">
        <v>3</v>
      </c>
      <c r="N12" s="117">
        <f t="shared" si="4"/>
        <v>55</v>
      </c>
    </row>
    <row r="13" spans="1:14" x14ac:dyDescent="0.25">
      <c r="A13" t="e">
        <f t="shared" si="0"/>
        <v>#REF!</v>
      </c>
      <c r="B13">
        <v>1</v>
      </c>
      <c r="C13" t="e">
        <f t="shared" si="1"/>
        <v>#REF!</v>
      </c>
      <c r="D13" s="25" t="s">
        <v>38</v>
      </c>
      <c r="E13" s="64"/>
      <c r="F13" s="71">
        <v>3.9</v>
      </c>
      <c r="G13" s="13">
        <v>2.1</v>
      </c>
      <c r="H13" s="72">
        <v>2.9</v>
      </c>
      <c r="I13" s="36">
        <f t="shared" si="2"/>
        <v>19.440000000000001</v>
      </c>
      <c r="J13" s="71">
        <v>5.4</v>
      </c>
      <c r="K13" s="13">
        <v>3.6</v>
      </c>
      <c r="L13" s="16">
        <f t="shared" si="3"/>
        <v>19.399999999999999</v>
      </c>
      <c r="M13" s="13">
        <v>3.1</v>
      </c>
      <c r="N13" s="117">
        <f t="shared" si="4"/>
        <v>60</v>
      </c>
    </row>
    <row r="14" spans="1:14" s="2" customFormat="1" x14ac:dyDescent="0.25">
      <c r="A14" s="2" t="e">
        <f t="shared" si="0"/>
        <v>#REF!</v>
      </c>
      <c r="B14" s="2">
        <v>1</v>
      </c>
      <c r="C14" s="2" t="e">
        <f t="shared" si="1"/>
        <v>#REF!</v>
      </c>
      <c r="D14" s="25" t="s">
        <v>39</v>
      </c>
      <c r="E14" s="64"/>
      <c r="F14" s="71">
        <v>4.0999999999999996</v>
      </c>
      <c r="G14" s="13">
        <v>2.1</v>
      </c>
      <c r="H14" s="72">
        <v>2.9</v>
      </c>
      <c r="I14" s="36">
        <f t="shared" si="2"/>
        <v>20.16</v>
      </c>
      <c r="J14" s="71">
        <v>5.6</v>
      </c>
      <c r="K14" s="13">
        <v>3.6</v>
      </c>
      <c r="L14" s="16">
        <f t="shared" si="3"/>
        <v>20.2</v>
      </c>
      <c r="M14" s="13">
        <v>3.1</v>
      </c>
      <c r="N14" s="117">
        <f t="shared" si="4"/>
        <v>63</v>
      </c>
    </row>
    <row r="15" spans="1:14" x14ac:dyDescent="0.25">
      <c r="A15" t="e">
        <f t="shared" si="0"/>
        <v>#REF!</v>
      </c>
      <c r="B15">
        <v>1</v>
      </c>
      <c r="C15" t="e">
        <f t="shared" si="1"/>
        <v>#REF!</v>
      </c>
      <c r="D15" s="28" t="s">
        <v>40</v>
      </c>
      <c r="E15" s="63"/>
      <c r="F15" s="77">
        <v>4.2</v>
      </c>
      <c r="G15" s="31">
        <v>2.2999999999999998</v>
      </c>
      <c r="H15" s="78">
        <v>3</v>
      </c>
      <c r="I15" s="53">
        <f t="shared" si="2"/>
        <v>21.66</v>
      </c>
      <c r="J15" s="77">
        <v>5.7</v>
      </c>
      <c r="K15" s="31">
        <v>3.8</v>
      </c>
      <c r="L15" s="33">
        <f t="shared" si="3"/>
        <v>21.7</v>
      </c>
      <c r="M15" s="31">
        <v>3.2</v>
      </c>
      <c r="N15" s="120">
        <f t="shared" ref="N15:N76" si="5">ROUND(L15*M15,0)</f>
        <v>69</v>
      </c>
    </row>
    <row r="16" spans="1:14" x14ac:dyDescent="0.25">
      <c r="A16" t="e">
        <f t="shared" si="0"/>
        <v>#REF!</v>
      </c>
      <c r="B16">
        <v>1</v>
      </c>
      <c r="C16" t="e">
        <f t="shared" si="1"/>
        <v>#REF!</v>
      </c>
      <c r="D16" s="28"/>
      <c r="E16" s="62" t="s">
        <v>583</v>
      </c>
      <c r="F16" s="77"/>
      <c r="G16" s="31"/>
      <c r="H16" s="78"/>
      <c r="I16" s="53"/>
      <c r="J16" s="77"/>
      <c r="K16" s="31"/>
      <c r="L16" s="33">
        <f t="shared" si="3"/>
        <v>0</v>
      </c>
      <c r="M16" s="31"/>
      <c r="N16" s="120">
        <f t="shared" si="5"/>
        <v>0</v>
      </c>
    </row>
    <row r="17" spans="1:14" x14ac:dyDescent="0.25">
      <c r="A17" t="e">
        <f t="shared" si="0"/>
        <v>#REF!</v>
      </c>
      <c r="B17">
        <v>1</v>
      </c>
      <c r="C17" t="e">
        <f t="shared" si="1"/>
        <v>#REF!</v>
      </c>
      <c r="D17" s="28" t="s">
        <v>41</v>
      </c>
      <c r="E17" s="62"/>
      <c r="F17" s="77">
        <v>3.4</v>
      </c>
      <c r="G17" s="31">
        <v>1.7</v>
      </c>
      <c r="H17" s="78">
        <v>2.6</v>
      </c>
      <c r="I17" s="53">
        <f t="shared" ref="I17:I24" si="6">K17*J17</f>
        <v>15.680000000000001</v>
      </c>
      <c r="J17" s="77">
        <v>4.9000000000000004</v>
      </c>
      <c r="K17" s="31">
        <v>3.2</v>
      </c>
      <c r="L17" s="33">
        <f t="shared" si="3"/>
        <v>15.7</v>
      </c>
      <c r="M17" s="31">
        <v>2.8</v>
      </c>
      <c r="N17" s="120">
        <f t="shared" si="5"/>
        <v>44</v>
      </c>
    </row>
    <row r="18" spans="1:14" x14ac:dyDescent="0.25">
      <c r="A18" t="e">
        <f t="shared" si="0"/>
        <v>#REF!</v>
      </c>
      <c r="B18">
        <v>1</v>
      </c>
      <c r="C18" t="e">
        <f t="shared" si="1"/>
        <v>#REF!</v>
      </c>
      <c r="D18" s="25" t="s">
        <v>42</v>
      </c>
      <c r="E18" s="61"/>
      <c r="F18" s="71">
        <v>3.6</v>
      </c>
      <c r="G18" s="13">
        <v>1.9</v>
      </c>
      <c r="H18" s="72">
        <v>2.6</v>
      </c>
      <c r="I18" s="36">
        <f t="shared" si="6"/>
        <v>17.34</v>
      </c>
      <c r="J18" s="71">
        <v>5.0999999999999996</v>
      </c>
      <c r="K18" s="13">
        <v>3.4</v>
      </c>
      <c r="L18" s="16">
        <f t="shared" si="3"/>
        <v>17.3</v>
      </c>
      <c r="M18" s="13">
        <v>2.8</v>
      </c>
      <c r="N18" s="117">
        <f t="shared" si="5"/>
        <v>48</v>
      </c>
    </row>
    <row r="19" spans="1:14" x14ac:dyDescent="0.25">
      <c r="A19" t="e">
        <f t="shared" si="0"/>
        <v>#REF!</v>
      </c>
      <c r="B19">
        <v>1</v>
      </c>
      <c r="C19" t="e">
        <f t="shared" si="1"/>
        <v>#REF!</v>
      </c>
      <c r="D19" s="25" t="s">
        <v>43</v>
      </c>
      <c r="E19" s="61"/>
      <c r="F19" s="71">
        <v>3.7</v>
      </c>
      <c r="G19" s="13">
        <v>2</v>
      </c>
      <c r="H19" s="72">
        <v>2.7</v>
      </c>
      <c r="I19" s="36">
        <f t="shared" si="6"/>
        <v>18.2</v>
      </c>
      <c r="J19" s="71">
        <v>5.2</v>
      </c>
      <c r="K19" s="13">
        <v>3.5</v>
      </c>
      <c r="L19" s="16">
        <f t="shared" si="3"/>
        <v>18.2</v>
      </c>
      <c r="M19" s="13">
        <v>2.9</v>
      </c>
      <c r="N19" s="117">
        <f t="shared" si="5"/>
        <v>53</v>
      </c>
    </row>
    <row r="20" spans="1:14" x14ac:dyDescent="0.25">
      <c r="A20" t="e">
        <f t="shared" si="0"/>
        <v>#REF!</v>
      </c>
      <c r="B20">
        <v>1</v>
      </c>
      <c r="C20" t="e">
        <f t="shared" si="1"/>
        <v>#REF!</v>
      </c>
      <c r="D20" s="25" t="s">
        <v>44</v>
      </c>
      <c r="E20" s="61"/>
      <c r="F20" s="71">
        <v>3.9</v>
      </c>
      <c r="G20" s="13">
        <v>2.1</v>
      </c>
      <c r="H20" s="72">
        <v>2.9</v>
      </c>
      <c r="I20" s="36">
        <f t="shared" si="6"/>
        <v>19.440000000000001</v>
      </c>
      <c r="J20" s="71">
        <v>5.4</v>
      </c>
      <c r="K20" s="13">
        <v>3.6</v>
      </c>
      <c r="L20" s="16">
        <f t="shared" si="3"/>
        <v>19.399999999999999</v>
      </c>
      <c r="M20" s="13">
        <v>3.1</v>
      </c>
      <c r="N20" s="117">
        <f t="shared" si="5"/>
        <v>60</v>
      </c>
    </row>
    <row r="21" spans="1:14" x14ac:dyDescent="0.25">
      <c r="A21" t="e">
        <f t="shared" si="0"/>
        <v>#REF!</v>
      </c>
      <c r="B21">
        <v>1</v>
      </c>
      <c r="C21" t="e">
        <f t="shared" si="1"/>
        <v>#REF!</v>
      </c>
      <c r="D21" s="28" t="s">
        <v>45</v>
      </c>
      <c r="E21" s="62"/>
      <c r="F21" s="77">
        <v>4.0999999999999996</v>
      </c>
      <c r="G21" s="31">
        <v>2.1</v>
      </c>
      <c r="H21" s="78">
        <v>3</v>
      </c>
      <c r="I21" s="53">
        <f t="shared" si="6"/>
        <v>20.16</v>
      </c>
      <c r="J21" s="77">
        <v>5.6</v>
      </c>
      <c r="K21" s="31">
        <v>3.6</v>
      </c>
      <c r="L21" s="33">
        <f t="shared" si="3"/>
        <v>20.2</v>
      </c>
      <c r="M21" s="31">
        <v>3.2</v>
      </c>
      <c r="N21" s="120">
        <f t="shared" si="5"/>
        <v>65</v>
      </c>
    </row>
    <row r="22" spans="1:14" x14ac:dyDescent="0.25">
      <c r="A22" t="e">
        <f t="shared" si="0"/>
        <v>#REF!</v>
      </c>
      <c r="B22">
        <v>1</v>
      </c>
      <c r="C22" t="e">
        <f t="shared" si="1"/>
        <v>#REF!</v>
      </c>
      <c r="D22" s="28" t="s">
        <v>46</v>
      </c>
      <c r="E22" s="62"/>
      <c r="F22" s="77">
        <v>4.3</v>
      </c>
      <c r="G22" s="31">
        <v>2.2999999999999998</v>
      </c>
      <c r="H22" s="78">
        <v>3</v>
      </c>
      <c r="I22" s="53">
        <f t="shared" si="6"/>
        <v>22.04</v>
      </c>
      <c r="J22" s="77">
        <v>5.8</v>
      </c>
      <c r="K22" s="31">
        <v>3.8</v>
      </c>
      <c r="L22" s="33">
        <f t="shared" si="3"/>
        <v>22</v>
      </c>
      <c r="M22" s="31">
        <v>3.2</v>
      </c>
      <c r="N22" s="120">
        <f t="shared" si="5"/>
        <v>70</v>
      </c>
    </row>
    <row r="23" spans="1:14" x14ac:dyDescent="0.25">
      <c r="A23" t="e">
        <f t="shared" si="0"/>
        <v>#REF!</v>
      </c>
      <c r="B23">
        <v>1</v>
      </c>
      <c r="C23" t="e">
        <f t="shared" si="1"/>
        <v>#REF!</v>
      </c>
      <c r="D23" s="28" t="s">
        <v>47</v>
      </c>
      <c r="E23" s="62"/>
      <c r="F23" s="77">
        <v>4.7</v>
      </c>
      <c r="G23" s="31">
        <v>2.4</v>
      </c>
      <c r="H23" s="78">
        <v>3.2</v>
      </c>
      <c r="I23" s="53">
        <f t="shared" si="6"/>
        <v>24.18</v>
      </c>
      <c r="J23" s="77">
        <v>6.2</v>
      </c>
      <c r="K23" s="31">
        <v>3.9</v>
      </c>
      <c r="L23" s="33">
        <f t="shared" si="3"/>
        <v>24.2</v>
      </c>
      <c r="M23" s="31">
        <v>3.4</v>
      </c>
      <c r="N23" s="120">
        <f t="shared" si="5"/>
        <v>82</v>
      </c>
    </row>
    <row r="24" spans="1:14" s="2" customFormat="1" x14ac:dyDescent="0.25">
      <c r="A24" s="2" t="e">
        <f t="shared" si="0"/>
        <v>#REF!</v>
      </c>
      <c r="B24" s="2">
        <v>1</v>
      </c>
      <c r="C24" s="2" t="e">
        <f t="shared" si="1"/>
        <v>#REF!</v>
      </c>
      <c r="D24" s="25" t="s">
        <v>264</v>
      </c>
      <c r="E24" s="61"/>
      <c r="F24" s="71">
        <v>4.9000000000000004</v>
      </c>
      <c r="G24" s="13">
        <v>2.5</v>
      </c>
      <c r="H24" s="72">
        <v>3.2</v>
      </c>
      <c r="I24" s="36">
        <f t="shared" si="6"/>
        <v>25.6</v>
      </c>
      <c r="J24" s="71">
        <v>6.4</v>
      </c>
      <c r="K24" s="13">
        <v>4</v>
      </c>
      <c r="L24" s="16">
        <f t="shared" si="3"/>
        <v>25.6</v>
      </c>
      <c r="M24" s="13">
        <v>3.4</v>
      </c>
      <c r="N24" s="117">
        <f t="shared" si="5"/>
        <v>87</v>
      </c>
    </row>
    <row r="25" spans="1:14" s="2" customFormat="1" x14ac:dyDescent="0.25">
      <c r="A25" s="2" t="e">
        <f t="shared" si="0"/>
        <v>#REF!</v>
      </c>
      <c r="B25" s="2">
        <v>1</v>
      </c>
      <c r="C25" s="2" t="e">
        <f t="shared" si="1"/>
        <v>#REF!</v>
      </c>
      <c r="D25" s="25"/>
      <c r="E25" s="61"/>
      <c r="F25" s="71"/>
      <c r="G25" s="13"/>
      <c r="H25" s="72"/>
      <c r="I25" s="36"/>
      <c r="J25" s="71"/>
      <c r="K25" s="13"/>
      <c r="L25" s="16">
        <f t="shared" si="3"/>
        <v>0</v>
      </c>
      <c r="M25" s="13"/>
      <c r="N25" s="117">
        <f t="shared" si="5"/>
        <v>0</v>
      </c>
    </row>
    <row r="26" spans="1:14" x14ac:dyDescent="0.25">
      <c r="A26" t="e">
        <f t="shared" si="0"/>
        <v>#REF!</v>
      </c>
      <c r="B26">
        <v>2</v>
      </c>
      <c r="C26" t="e">
        <f>C23+10</f>
        <v>#REF!</v>
      </c>
      <c r="D26" s="25" t="s">
        <v>265</v>
      </c>
      <c r="E26" s="61"/>
      <c r="F26" s="71">
        <v>2.8</v>
      </c>
      <c r="G26" s="13">
        <v>2</v>
      </c>
      <c r="H26" s="72">
        <v>2.1</v>
      </c>
      <c r="I26" s="36">
        <f>K26*J26</f>
        <v>11.399999999999999</v>
      </c>
      <c r="J26" s="71">
        <v>3.8</v>
      </c>
      <c r="K26" s="13">
        <v>3</v>
      </c>
      <c r="L26" s="16">
        <f t="shared" si="3"/>
        <v>11.4</v>
      </c>
      <c r="M26" s="13">
        <v>2.2999999999999998</v>
      </c>
      <c r="N26" s="117">
        <f t="shared" si="5"/>
        <v>26</v>
      </c>
    </row>
    <row r="27" spans="1:14" x14ac:dyDescent="0.25">
      <c r="A27" t="e">
        <f t="shared" si="0"/>
        <v>#REF!</v>
      </c>
      <c r="B27">
        <v>2</v>
      </c>
      <c r="C27" t="e">
        <f t="shared" ref="C27:C59" si="7">C26+10</f>
        <v>#REF!</v>
      </c>
      <c r="D27" s="28" t="s">
        <v>266</v>
      </c>
      <c r="E27" s="62"/>
      <c r="F27" s="77">
        <v>2.9</v>
      </c>
      <c r="G27" s="31">
        <v>2</v>
      </c>
      <c r="H27" s="78">
        <v>2.1</v>
      </c>
      <c r="I27" s="53">
        <f>K27*J27</f>
        <v>11.7</v>
      </c>
      <c r="J27" s="77">
        <v>3.9</v>
      </c>
      <c r="K27" s="31">
        <v>3</v>
      </c>
      <c r="L27" s="33">
        <f t="shared" si="3"/>
        <v>11.7</v>
      </c>
      <c r="M27" s="31">
        <v>2.2999999999999998</v>
      </c>
      <c r="N27" s="120">
        <f t="shared" si="5"/>
        <v>27</v>
      </c>
    </row>
    <row r="28" spans="1:14" x14ac:dyDescent="0.25">
      <c r="A28" t="e">
        <f t="shared" si="0"/>
        <v>#REF!</v>
      </c>
      <c r="B28">
        <v>2</v>
      </c>
      <c r="C28" t="e">
        <f t="shared" si="7"/>
        <v>#REF!</v>
      </c>
      <c r="D28" s="28" t="s">
        <v>292</v>
      </c>
      <c r="E28" s="62"/>
      <c r="F28" s="77">
        <v>3.2</v>
      </c>
      <c r="G28" s="31">
        <v>2</v>
      </c>
      <c r="H28" s="78">
        <v>2.1</v>
      </c>
      <c r="I28" s="53">
        <f>K28*J28</f>
        <v>12.600000000000001</v>
      </c>
      <c r="J28" s="77">
        <v>4.2</v>
      </c>
      <c r="K28" s="31">
        <v>3</v>
      </c>
      <c r="L28" s="33">
        <f t="shared" si="3"/>
        <v>12.6</v>
      </c>
      <c r="M28" s="31">
        <v>2.2999999999999998</v>
      </c>
      <c r="N28" s="120">
        <f t="shared" si="5"/>
        <v>29</v>
      </c>
    </row>
    <row r="29" spans="1:14" x14ac:dyDescent="0.25">
      <c r="A29" t="e">
        <f t="shared" si="0"/>
        <v>#REF!</v>
      </c>
      <c r="B29">
        <v>2</v>
      </c>
      <c r="C29" t="e">
        <f t="shared" si="7"/>
        <v>#REF!</v>
      </c>
      <c r="D29" s="28" t="s">
        <v>193</v>
      </c>
      <c r="E29" s="62"/>
      <c r="F29" s="77">
        <v>3.2</v>
      </c>
      <c r="G29" s="31">
        <v>2</v>
      </c>
      <c r="H29" s="78">
        <v>2.1</v>
      </c>
      <c r="I29" s="53">
        <f>K29*J29</f>
        <v>12.600000000000001</v>
      </c>
      <c r="J29" s="77">
        <v>4.2</v>
      </c>
      <c r="K29" s="31">
        <v>3</v>
      </c>
      <c r="L29" s="33">
        <f t="shared" si="3"/>
        <v>12.6</v>
      </c>
      <c r="M29" s="31">
        <v>2.2999999999999998</v>
      </c>
      <c r="N29" s="120">
        <f t="shared" si="5"/>
        <v>29</v>
      </c>
    </row>
    <row r="30" spans="1:14" x14ac:dyDescent="0.25">
      <c r="A30" t="e">
        <f t="shared" si="0"/>
        <v>#REF!</v>
      </c>
      <c r="B30">
        <v>2</v>
      </c>
      <c r="C30" t="e">
        <f t="shared" si="7"/>
        <v>#REF!</v>
      </c>
      <c r="D30" s="25"/>
      <c r="E30" s="61"/>
      <c r="F30" s="71"/>
      <c r="G30" s="13"/>
      <c r="H30" s="72"/>
      <c r="I30" s="36"/>
      <c r="J30" s="71"/>
      <c r="K30" s="13"/>
      <c r="L30" s="16">
        <f t="shared" si="3"/>
        <v>0</v>
      </c>
      <c r="M30" s="13"/>
      <c r="N30" s="117">
        <f t="shared" si="5"/>
        <v>0</v>
      </c>
    </row>
    <row r="31" spans="1:14" x14ac:dyDescent="0.25">
      <c r="A31" t="e">
        <f t="shared" si="0"/>
        <v>#REF!</v>
      </c>
      <c r="B31">
        <v>2</v>
      </c>
      <c r="C31" t="e">
        <f t="shared" si="7"/>
        <v>#REF!</v>
      </c>
      <c r="D31" s="25" t="s">
        <v>293</v>
      </c>
      <c r="E31" s="61"/>
      <c r="F31" s="71">
        <v>4.8</v>
      </c>
      <c r="G31" s="13">
        <v>1.9</v>
      </c>
      <c r="H31" s="72">
        <v>2</v>
      </c>
      <c r="I31" s="36">
        <f t="shared" ref="I31:I37" si="8">K31*J31</f>
        <v>21.419999999999998</v>
      </c>
      <c r="J31" s="71">
        <v>6.3</v>
      </c>
      <c r="K31" s="13">
        <v>3.4</v>
      </c>
      <c r="L31" s="16">
        <f t="shared" si="3"/>
        <v>21.4</v>
      </c>
      <c r="M31" s="13">
        <v>2.2000000000000002</v>
      </c>
      <c r="N31" s="117">
        <f t="shared" si="5"/>
        <v>47</v>
      </c>
    </row>
    <row r="32" spans="1:14" x14ac:dyDescent="0.25">
      <c r="A32" t="e">
        <f t="shared" si="0"/>
        <v>#REF!</v>
      </c>
      <c r="B32">
        <v>2</v>
      </c>
      <c r="C32" t="e">
        <f t="shared" si="7"/>
        <v>#REF!</v>
      </c>
      <c r="D32" s="25" t="s">
        <v>279</v>
      </c>
      <c r="E32" s="61"/>
      <c r="F32" s="71">
        <v>4.9000000000000004</v>
      </c>
      <c r="G32" s="13">
        <v>2</v>
      </c>
      <c r="H32" s="72">
        <v>2</v>
      </c>
      <c r="I32" s="36">
        <f t="shared" si="8"/>
        <v>22.400000000000002</v>
      </c>
      <c r="J32" s="71">
        <v>6.4</v>
      </c>
      <c r="K32" s="13">
        <v>3.5</v>
      </c>
      <c r="L32" s="16">
        <f t="shared" si="3"/>
        <v>22.4</v>
      </c>
      <c r="M32" s="13">
        <v>2.2000000000000002</v>
      </c>
      <c r="N32" s="117">
        <f t="shared" si="5"/>
        <v>49</v>
      </c>
    </row>
    <row r="33" spans="1:14" x14ac:dyDescent="0.25">
      <c r="A33" t="e">
        <f t="shared" si="0"/>
        <v>#REF!</v>
      </c>
      <c r="B33">
        <v>2</v>
      </c>
      <c r="C33" t="e">
        <f t="shared" si="7"/>
        <v>#REF!</v>
      </c>
      <c r="D33" s="28" t="s">
        <v>445</v>
      </c>
      <c r="E33" s="62"/>
      <c r="F33" s="77">
        <v>4.9000000000000004</v>
      </c>
      <c r="G33" s="31">
        <v>2.2000000000000002</v>
      </c>
      <c r="H33" s="78">
        <v>2.2000000000000002</v>
      </c>
      <c r="I33" s="53">
        <f t="shared" si="8"/>
        <v>23.680000000000003</v>
      </c>
      <c r="J33" s="77">
        <v>6.4</v>
      </c>
      <c r="K33" s="31">
        <v>3.7</v>
      </c>
      <c r="L33" s="33">
        <f t="shared" si="3"/>
        <v>23.7</v>
      </c>
      <c r="M33" s="31">
        <v>2.4</v>
      </c>
      <c r="N33" s="120">
        <f t="shared" si="5"/>
        <v>57</v>
      </c>
    </row>
    <row r="34" spans="1:14" x14ac:dyDescent="0.25">
      <c r="A34" t="e">
        <f t="shared" si="0"/>
        <v>#REF!</v>
      </c>
      <c r="B34">
        <v>2</v>
      </c>
      <c r="C34" t="e">
        <f t="shared" si="7"/>
        <v>#REF!</v>
      </c>
      <c r="D34" s="28" t="s">
        <v>446</v>
      </c>
      <c r="E34" s="62"/>
      <c r="F34" s="77">
        <v>5.2</v>
      </c>
      <c r="G34" s="31">
        <v>2.2000000000000002</v>
      </c>
      <c r="H34" s="78">
        <v>2.2000000000000002</v>
      </c>
      <c r="I34" s="53">
        <f t="shared" si="8"/>
        <v>24.790000000000003</v>
      </c>
      <c r="J34" s="77">
        <v>6.7</v>
      </c>
      <c r="K34" s="31">
        <v>3.7</v>
      </c>
      <c r="L34" s="33">
        <f t="shared" si="3"/>
        <v>24.8</v>
      </c>
      <c r="M34" s="31">
        <v>2.4</v>
      </c>
      <c r="N34" s="120">
        <f t="shared" si="5"/>
        <v>60</v>
      </c>
    </row>
    <row r="35" spans="1:14" x14ac:dyDescent="0.25">
      <c r="A35" t="e">
        <f t="shared" si="0"/>
        <v>#REF!</v>
      </c>
      <c r="B35">
        <v>2</v>
      </c>
      <c r="C35" t="e">
        <f t="shared" si="7"/>
        <v>#REF!</v>
      </c>
      <c r="D35" s="28" t="s">
        <v>447</v>
      </c>
      <c r="E35" s="62"/>
      <c r="F35" s="77">
        <v>5.2</v>
      </c>
      <c r="G35" s="31">
        <v>2.2000000000000002</v>
      </c>
      <c r="H35" s="78">
        <v>2.2999999999999998</v>
      </c>
      <c r="I35" s="53">
        <f t="shared" si="8"/>
        <v>24.790000000000003</v>
      </c>
      <c r="J35" s="77">
        <v>6.7</v>
      </c>
      <c r="K35" s="31">
        <v>3.7</v>
      </c>
      <c r="L35" s="33">
        <f t="shared" si="3"/>
        <v>24.8</v>
      </c>
      <c r="M35" s="31">
        <v>2.5</v>
      </c>
      <c r="N35" s="120">
        <f t="shared" si="5"/>
        <v>62</v>
      </c>
    </row>
    <row r="36" spans="1:14" x14ac:dyDescent="0.25">
      <c r="A36" t="e">
        <f t="shared" si="0"/>
        <v>#REF!</v>
      </c>
      <c r="B36">
        <v>2</v>
      </c>
      <c r="C36" t="e">
        <f t="shared" si="7"/>
        <v>#REF!</v>
      </c>
      <c r="D36" s="25" t="s">
        <v>448</v>
      </c>
      <c r="E36" s="61"/>
      <c r="F36" s="71">
        <v>5.4</v>
      </c>
      <c r="G36" s="13">
        <v>2.2000000000000002</v>
      </c>
      <c r="H36" s="72">
        <v>2.2999999999999998</v>
      </c>
      <c r="I36" s="36">
        <f t="shared" si="8"/>
        <v>25.53</v>
      </c>
      <c r="J36" s="71">
        <v>6.9</v>
      </c>
      <c r="K36" s="13">
        <v>3.7</v>
      </c>
      <c r="L36" s="16">
        <f t="shared" si="3"/>
        <v>25.5</v>
      </c>
      <c r="M36" s="13">
        <v>2.5</v>
      </c>
      <c r="N36" s="117">
        <f t="shared" si="5"/>
        <v>64</v>
      </c>
    </row>
    <row r="37" spans="1:14" x14ac:dyDescent="0.25">
      <c r="A37" t="e">
        <f t="shared" ref="A37:A69" si="9">B37*10000+C37</f>
        <v>#REF!</v>
      </c>
      <c r="B37">
        <v>2</v>
      </c>
      <c r="C37" t="e">
        <f t="shared" si="7"/>
        <v>#REF!</v>
      </c>
      <c r="D37" s="25" t="s">
        <v>194</v>
      </c>
      <c r="E37" s="61"/>
      <c r="F37" s="71">
        <v>5.4</v>
      </c>
      <c r="G37" s="13">
        <v>2.2999999999999998</v>
      </c>
      <c r="H37" s="72">
        <v>2.4</v>
      </c>
      <c r="I37" s="36">
        <f t="shared" si="8"/>
        <v>26.22</v>
      </c>
      <c r="J37" s="71">
        <v>6.9</v>
      </c>
      <c r="K37" s="13">
        <v>3.8</v>
      </c>
      <c r="L37" s="16">
        <f t="shared" si="3"/>
        <v>26.2</v>
      </c>
      <c r="M37" s="13">
        <v>2.6</v>
      </c>
      <c r="N37" s="117">
        <f t="shared" si="5"/>
        <v>68</v>
      </c>
    </row>
    <row r="38" spans="1:14" x14ac:dyDescent="0.25">
      <c r="A38" t="e">
        <f t="shared" si="9"/>
        <v>#REF!</v>
      </c>
      <c r="B38">
        <v>2</v>
      </c>
      <c r="C38" t="e">
        <f t="shared" si="7"/>
        <v>#REF!</v>
      </c>
      <c r="D38" s="25"/>
      <c r="E38" s="61"/>
      <c r="F38" s="71"/>
      <c r="G38" s="13"/>
      <c r="H38" s="72"/>
      <c r="I38" s="36"/>
      <c r="J38" s="71"/>
      <c r="K38" s="13"/>
      <c r="L38" s="16">
        <f t="shared" si="3"/>
        <v>0</v>
      </c>
      <c r="M38" s="13"/>
      <c r="N38" s="117">
        <f t="shared" si="5"/>
        <v>0</v>
      </c>
    </row>
    <row r="39" spans="1:14" x14ac:dyDescent="0.25">
      <c r="A39" t="e">
        <f t="shared" si="9"/>
        <v>#REF!</v>
      </c>
      <c r="B39">
        <v>2</v>
      </c>
      <c r="C39" t="e">
        <f t="shared" si="7"/>
        <v>#REF!</v>
      </c>
      <c r="D39" s="28" t="s">
        <v>449</v>
      </c>
      <c r="E39" s="62"/>
      <c r="F39" s="77">
        <v>1.7</v>
      </c>
      <c r="G39" s="31">
        <v>1</v>
      </c>
      <c r="H39" s="78">
        <v>1.1000000000000001</v>
      </c>
      <c r="I39" s="53">
        <f>K39*J39</f>
        <v>5.4</v>
      </c>
      <c r="J39" s="77">
        <v>2.7</v>
      </c>
      <c r="K39" s="31">
        <v>2</v>
      </c>
      <c r="L39" s="33">
        <f t="shared" si="3"/>
        <v>5.4</v>
      </c>
      <c r="M39" s="31">
        <v>2.2000000000000002</v>
      </c>
      <c r="N39" s="120">
        <f t="shared" si="5"/>
        <v>12</v>
      </c>
    </row>
    <row r="40" spans="1:14" x14ac:dyDescent="0.25">
      <c r="A40" t="e">
        <f t="shared" si="9"/>
        <v>#REF!</v>
      </c>
      <c r="B40">
        <v>2</v>
      </c>
      <c r="C40" t="e">
        <f t="shared" si="7"/>
        <v>#REF!</v>
      </c>
      <c r="D40" s="28" t="s">
        <v>145</v>
      </c>
      <c r="E40" s="62"/>
      <c r="F40" s="77">
        <v>2.5</v>
      </c>
      <c r="G40" s="31">
        <v>1.4</v>
      </c>
      <c r="H40" s="78">
        <v>1.3</v>
      </c>
      <c r="I40" s="53">
        <f>K40*J40</f>
        <v>8.4</v>
      </c>
      <c r="J40" s="77">
        <v>3.5</v>
      </c>
      <c r="K40" s="31">
        <v>2.4</v>
      </c>
      <c r="L40" s="33">
        <f t="shared" si="3"/>
        <v>8.4</v>
      </c>
      <c r="M40" s="31">
        <v>2.2000000000000002</v>
      </c>
      <c r="N40" s="120">
        <f t="shared" si="5"/>
        <v>18</v>
      </c>
    </row>
    <row r="41" spans="1:14" x14ac:dyDescent="0.25">
      <c r="A41" t="e">
        <f t="shared" si="9"/>
        <v>#REF!</v>
      </c>
      <c r="B41">
        <v>2</v>
      </c>
      <c r="C41" t="e">
        <f t="shared" si="7"/>
        <v>#REF!</v>
      </c>
      <c r="D41" s="28" t="s">
        <v>195</v>
      </c>
      <c r="E41" s="62"/>
      <c r="F41" s="77"/>
      <c r="G41" s="31"/>
      <c r="H41" s="78"/>
      <c r="I41" s="53"/>
      <c r="J41" s="77"/>
      <c r="K41" s="31"/>
      <c r="L41" s="33">
        <f t="shared" si="3"/>
        <v>0</v>
      </c>
      <c r="M41" s="31"/>
      <c r="N41" s="120">
        <f t="shared" si="5"/>
        <v>0</v>
      </c>
    </row>
    <row r="42" spans="1:14" x14ac:dyDescent="0.25">
      <c r="A42" t="e">
        <f t="shared" si="9"/>
        <v>#REF!</v>
      </c>
      <c r="B42">
        <v>2</v>
      </c>
      <c r="C42" t="e">
        <f t="shared" si="7"/>
        <v>#REF!</v>
      </c>
      <c r="D42" s="25" t="s">
        <v>196</v>
      </c>
      <c r="E42" s="61"/>
      <c r="F42" s="71">
        <v>2.5</v>
      </c>
      <c r="G42" s="13">
        <v>1.4</v>
      </c>
      <c r="H42" s="72">
        <v>1.3</v>
      </c>
      <c r="I42" s="36">
        <f>K42*J42</f>
        <v>8.4</v>
      </c>
      <c r="J42" s="71">
        <v>3.5</v>
      </c>
      <c r="K42" s="13">
        <v>2.4</v>
      </c>
      <c r="L42" s="16">
        <f t="shared" si="3"/>
        <v>8.4</v>
      </c>
      <c r="M42" s="13">
        <v>2.2000000000000002</v>
      </c>
      <c r="N42" s="117">
        <f t="shared" si="5"/>
        <v>18</v>
      </c>
    </row>
    <row r="43" spans="1:14" x14ac:dyDescent="0.25">
      <c r="A43" t="e">
        <f t="shared" si="9"/>
        <v>#REF!</v>
      </c>
      <c r="B43">
        <v>2</v>
      </c>
      <c r="C43" t="e">
        <f t="shared" si="7"/>
        <v>#REF!</v>
      </c>
      <c r="D43" s="25" t="s">
        <v>600</v>
      </c>
      <c r="E43" s="61"/>
      <c r="F43" s="71">
        <v>1.7</v>
      </c>
      <c r="G43" s="13">
        <v>0.9</v>
      </c>
      <c r="H43" s="72">
        <v>1.4</v>
      </c>
      <c r="I43" s="36">
        <f>K43*J43</f>
        <v>3.4499999999999997</v>
      </c>
      <c r="J43" s="71">
        <v>2.2999999999999998</v>
      </c>
      <c r="K43" s="13">
        <v>1.5</v>
      </c>
      <c r="L43" s="16">
        <f t="shared" si="3"/>
        <v>3.5</v>
      </c>
      <c r="M43" s="13">
        <v>2.7</v>
      </c>
      <c r="N43" s="117">
        <f t="shared" si="5"/>
        <v>9</v>
      </c>
    </row>
    <row r="44" spans="1:14" x14ac:dyDescent="0.25">
      <c r="A44" t="e">
        <f t="shared" si="9"/>
        <v>#REF!</v>
      </c>
      <c r="B44">
        <v>2</v>
      </c>
      <c r="C44" t="e">
        <f t="shared" si="7"/>
        <v>#REF!</v>
      </c>
      <c r="D44" s="25"/>
      <c r="E44" s="61"/>
      <c r="F44" s="71"/>
      <c r="G44" s="13"/>
      <c r="H44" s="72"/>
      <c r="I44" s="36"/>
      <c r="J44" s="71"/>
      <c r="K44" s="13"/>
      <c r="L44" s="16">
        <f t="shared" si="3"/>
        <v>0</v>
      </c>
      <c r="M44" s="13"/>
      <c r="N44" s="117">
        <f t="shared" si="5"/>
        <v>0</v>
      </c>
    </row>
    <row r="45" spans="1:14" x14ac:dyDescent="0.25">
      <c r="A45" t="e">
        <f>B45*10000+C45</f>
        <v>#REF!</v>
      </c>
      <c r="B45">
        <v>2</v>
      </c>
      <c r="C45" t="e">
        <f>C42+10</f>
        <v>#REF!</v>
      </c>
      <c r="D45" s="28" t="s">
        <v>413</v>
      </c>
      <c r="E45" s="65"/>
      <c r="F45" s="77">
        <v>2.1</v>
      </c>
      <c r="G45" s="31">
        <v>1.2</v>
      </c>
      <c r="H45" s="78">
        <v>1.2</v>
      </c>
      <c r="I45" s="53">
        <f>K45*J45</f>
        <v>6.8200000000000012</v>
      </c>
      <c r="J45" s="77">
        <v>3.1</v>
      </c>
      <c r="K45" s="31">
        <v>2.2000000000000002</v>
      </c>
      <c r="L45" s="33">
        <f>ROUND(J45*K45,1)</f>
        <v>6.8</v>
      </c>
      <c r="M45" s="31">
        <v>2.2000000000000002</v>
      </c>
      <c r="N45" s="120">
        <f>ROUND(L45*M45,0)</f>
        <v>15</v>
      </c>
    </row>
    <row r="46" spans="1:14" x14ac:dyDescent="0.25">
      <c r="A46" t="e">
        <f>B46*10000+C46</f>
        <v>#REF!</v>
      </c>
      <c r="B46">
        <v>3</v>
      </c>
      <c r="C46" t="e">
        <f>C45+10</f>
        <v>#REF!</v>
      </c>
      <c r="D46" s="28" t="s">
        <v>414</v>
      </c>
      <c r="E46" s="65"/>
      <c r="F46" s="77">
        <v>2.1</v>
      </c>
      <c r="G46" s="31">
        <v>1.2</v>
      </c>
      <c r="H46" s="78">
        <v>1.2</v>
      </c>
      <c r="I46" s="53">
        <f>K46*J46</f>
        <v>6.8200000000000012</v>
      </c>
      <c r="J46" s="77">
        <v>3.1</v>
      </c>
      <c r="K46" s="31">
        <v>2.2000000000000002</v>
      </c>
      <c r="L46" s="33">
        <f>ROUND(J46*K46,1)</f>
        <v>6.8</v>
      </c>
      <c r="M46" s="31">
        <v>2.2000000000000002</v>
      </c>
      <c r="N46" s="120">
        <f>ROUND(L46*M46,0)</f>
        <v>15</v>
      </c>
    </row>
    <row r="47" spans="1:14" x14ac:dyDescent="0.25">
      <c r="A47" t="e">
        <f t="shared" si="9"/>
        <v>#REF!</v>
      </c>
      <c r="B47">
        <v>2</v>
      </c>
      <c r="C47" t="e">
        <f>C44+10</f>
        <v>#REF!</v>
      </c>
      <c r="D47" s="28" t="s">
        <v>154</v>
      </c>
      <c r="E47" s="65"/>
      <c r="F47" s="77">
        <v>4.5</v>
      </c>
      <c r="G47" s="31">
        <v>1.8</v>
      </c>
      <c r="H47" s="78">
        <v>1.95</v>
      </c>
      <c r="I47" s="53">
        <f>K47*J47</f>
        <v>19.799999999999997</v>
      </c>
      <c r="J47" s="77">
        <v>6</v>
      </c>
      <c r="K47" s="31">
        <v>3.3</v>
      </c>
      <c r="L47" s="33">
        <f t="shared" si="3"/>
        <v>19.8</v>
      </c>
      <c r="M47" s="31">
        <v>2.7</v>
      </c>
      <c r="N47" s="120">
        <f t="shared" si="5"/>
        <v>53</v>
      </c>
    </row>
    <row r="48" spans="1:14" x14ac:dyDescent="0.25">
      <c r="A48" t="e">
        <f t="shared" si="9"/>
        <v>#REF!</v>
      </c>
      <c r="B48">
        <v>3</v>
      </c>
      <c r="C48" t="e">
        <f t="shared" si="7"/>
        <v>#REF!</v>
      </c>
      <c r="D48" s="25" t="s">
        <v>155</v>
      </c>
      <c r="E48" s="86"/>
      <c r="F48" s="71">
        <v>4.8</v>
      </c>
      <c r="G48" s="13">
        <v>1.9</v>
      </c>
      <c r="H48" s="72">
        <v>1.95</v>
      </c>
      <c r="I48" s="36">
        <f>K48*J48</f>
        <v>21.419999999999998</v>
      </c>
      <c r="J48" s="71">
        <v>6.3</v>
      </c>
      <c r="K48" s="13">
        <v>3.4</v>
      </c>
      <c r="L48" s="16">
        <f t="shared" si="3"/>
        <v>21.4</v>
      </c>
      <c r="M48" s="13">
        <v>2.7</v>
      </c>
      <c r="N48" s="117">
        <f t="shared" si="5"/>
        <v>58</v>
      </c>
    </row>
    <row r="49" spans="1:14" x14ac:dyDescent="0.25">
      <c r="A49" t="e">
        <f t="shared" si="9"/>
        <v>#REF!</v>
      </c>
      <c r="B49">
        <v>3</v>
      </c>
      <c r="C49" t="e">
        <f t="shared" si="7"/>
        <v>#REF!</v>
      </c>
      <c r="D49" s="25"/>
      <c r="E49" s="61"/>
      <c r="F49" s="71"/>
      <c r="G49" s="13"/>
      <c r="H49" s="72"/>
      <c r="I49" s="36"/>
      <c r="J49" s="71"/>
      <c r="K49" s="13"/>
      <c r="L49" s="16">
        <f t="shared" si="3"/>
        <v>0</v>
      </c>
      <c r="M49" s="13"/>
      <c r="N49" s="117">
        <f t="shared" si="5"/>
        <v>0</v>
      </c>
    </row>
    <row r="50" spans="1:14" x14ac:dyDescent="0.25">
      <c r="A50" t="e">
        <f t="shared" si="9"/>
        <v>#REF!</v>
      </c>
      <c r="B50">
        <v>3</v>
      </c>
      <c r="C50" t="e">
        <f t="shared" si="7"/>
        <v>#REF!</v>
      </c>
      <c r="D50" s="25"/>
      <c r="E50" s="61"/>
      <c r="F50" s="71"/>
      <c r="G50" s="13"/>
      <c r="H50" s="72"/>
      <c r="I50" s="36"/>
      <c r="J50" s="71"/>
      <c r="K50" s="13"/>
      <c r="L50" s="16">
        <f t="shared" si="3"/>
        <v>0</v>
      </c>
      <c r="M50" s="13"/>
      <c r="N50" s="117">
        <f t="shared" si="5"/>
        <v>0</v>
      </c>
    </row>
    <row r="51" spans="1:14" x14ac:dyDescent="0.25">
      <c r="A51" t="e">
        <f t="shared" si="9"/>
        <v>#REF!</v>
      </c>
      <c r="B51">
        <v>3</v>
      </c>
      <c r="C51" t="e">
        <f t="shared" si="7"/>
        <v>#REF!</v>
      </c>
      <c r="D51" s="88" t="s">
        <v>601</v>
      </c>
      <c r="E51" s="62"/>
      <c r="F51" s="77"/>
      <c r="G51" s="31"/>
      <c r="H51" s="78"/>
      <c r="I51" s="53"/>
      <c r="J51" s="77"/>
      <c r="K51" s="31"/>
      <c r="L51" s="33">
        <f t="shared" si="3"/>
        <v>0</v>
      </c>
      <c r="M51" s="31"/>
      <c r="N51" s="120">
        <f t="shared" si="5"/>
        <v>0</v>
      </c>
    </row>
    <row r="52" spans="1:14" x14ac:dyDescent="0.25">
      <c r="A52" t="e">
        <f t="shared" si="9"/>
        <v>#REF!</v>
      </c>
      <c r="B52">
        <v>3</v>
      </c>
      <c r="C52" t="e">
        <f t="shared" si="7"/>
        <v>#REF!</v>
      </c>
      <c r="D52" s="28"/>
      <c r="E52" s="62"/>
      <c r="F52" s="77"/>
      <c r="G52" s="31"/>
      <c r="H52" s="78"/>
      <c r="I52" s="53"/>
      <c r="J52" s="77"/>
      <c r="K52" s="31"/>
      <c r="L52" s="33">
        <f t="shared" si="3"/>
        <v>0</v>
      </c>
      <c r="M52" s="31"/>
      <c r="N52" s="120">
        <f t="shared" si="5"/>
        <v>0</v>
      </c>
    </row>
    <row r="53" spans="1:14" x14ac:dyDescent="0.25">
      <c r="A53" t="e">
        <f t="shared" si="9"/>
        <v>#REF!</v>
      </c>
      <c r="B53">
        <v>3</v>
      </c>
      <c r="C53" t="e">
        <f t="shared" si="7"/>
        <v>#REF!</v>
      </c>
      <c r="D53" s="28" t="s">
        <v>460</v>
      </c>
      <c r="E53" s="62"/>
      <c r="F53" s="77">
        <v>1.4</v>
      </c>
      <c r="G53" s="31">
        <v>0.6</v>
      </c>
      <c r="H53" s="78">
        <v>1.4</v>
      </c>
      <c r="I53" s="53">
        <f t="shared" ref="I53:I62" si="10">K53*J53</f>
        <v>2.4</v>
      </c>
      <c r="J53" s="77">
        <v>2</v>
      </c>
      <c r="K53" s="31">
        <v>1.2</v>
      </c>
      <c r="L53" s="33">
        <f t="shared" si="3"/>
        <v>2.4</v>
      </c>
      <c r="M53" s="31">
        <v>2.5</v>
      </c>
      <c r="N53" s="120">
        <f t="shared" si="5"/>
        <v>6</v>
      </c>
    </row>
    <row r="54" spans="1:14" x14ac:dyDescent="0.25">
      <c r="A54" t="e">
        <f t="shared" si="9"/>
        <v>#REF!</v>
      </c>
      <c r="B54">
        <v>3</v>
      </c>
      <c r="C54" t="e">
        <f t="shared" si="7"/>
        <v>#REF!</v>
      </c>
      <c r="D54" s="25" t="s">
        <v>459</v>
      </c>
      <c r="E54" s="61"/>
      <c r="F54" s="71">
        <v>1.7</v>
      </c>
      <c r="G54" s="13">
        <v>0.8</v>
      </c>
      <c r="H54" s="72">
        <v>1.7</v>
      </c>
      <c r="I54" s="36">
        <f t="shared" si="10"/>
        <v>3.2199999999999998</v>
      </c>
      <c r="J54" s="71">
        <v>2.2999999999999998</v>
      </c>
      <c r="K54" s="13">
        <v>1.4</v>
      </c>
      <c r="L54" s="16">
        <f t="shared" si="3"/>
        <v>3.2</v>
      </c>
      <c r="M54" s="13">
        <v>2.5</v>
      </c>
      <c r="N54" s="117">
        <f t="shared" si="5"/>
        <v>8</v>
      </c>
    </row>
    <row r="55" spans="1:14" x14ac:dyDescent="0.25">
      <c r="A55" t="e">
        <f t="shared" si="9"/>
        <v>#REF!</v>
      </c>
      <c r="B55">
        <v>4</v>
      </c>
      <c r="C55" t="e">
        <f t="shared" si="7"/>
        <v>#REF!</v>
      </c>
      <c r="D55" s="25" t="s">
        <v>461</v>
      </c>
      <c r="E55" s="61"/>
      <c r="F55" s="71">
        <v>1</v>
      </c>
      <c r="G55" s="13">
        <v>1</v>
      </c>
      <c r="H55" s="72">
        <v>0.8</v>
      </c>
      <c r="I55" s="36">
        <f t="shared" si="10"/>
        <v>2.25</v>
      </c>
      <c r="J55" s="71">
        <v>1.5</v>
      </c>
      <c r="K55" s="13">
        <v>1.5</v>
      </c>
      <c r="L55" s="16">
        <f t="shared" si="3"/>
        <v>2.2999999999999998</v>
      </c>
      <c r="M55" s="13">
        <v>2.7</v>
      </c>
      <c r="N55" s="117">
        <f t="shared" si="5"/>
        <v>6</v>
      </c>
    </row>
    <row r="56" spans="1:14" x14ac:dyDescent="0.25">
      <c r="A56" t="e">
        <f t="shared" si="9"/>
        <v>#REF!</v>
      </c>
      <c r="B56">
        <v>4</v>
      </c>
      <c r="C56" t="e">
        <f t="shared" si="7"/>
        <v>#REF!</v>
      </c>
      <c r="D56" s="25" t="s">
        <v>27</v>
      </c>
      <c r="E56" s="61"/>
      <c r="F56" s="71">
        <v>3.5</v>
      </c>
      <c r="G56" s="13">
        <v>1.5</v>
      </c>
      <c r="H56" s="72">
        <v>1.5</v>
      </c>
      <c r="I56" s="36">
        <f t="shared" si="10"/>
        <v>8.61</v>
      </c>
      <c r="J56" s="71">
        <v>4.0999999999999996</v>
      </c>
      <c r="K56" s="13">
        <v>2.1</v>
      </c>
      <c r="L56" s="16">
        <f t="shared" si="3"/>
        <v>8.6</v>
      </c>
      <c r="M56" s="13">
        <v>2.8</v>
      </c>
      <c r="N56" s="117">
        <f t="shared" si="5"/>
        <v>24</v>
      </c>
    </row>
    <row r="57" spans="1:14" x14ac:dyDescent="0.25">
      <c r="A57" t="e">
        <f t="shared" si="9"/>
        <v>#REF!</v>
      </c>
      <c r="B57">
        <v>4</v>
      </c>
      <c r="C57" t="e">
        <f t="shared" si="7"/>
        <v>#REF!</v>
      </c>
      <c r="D57" s="28" t="s">
        <v>28</v>
      </c>
      <c r="E57" s="62"/>
      <c r="F57" s="77">
        <v>3.5</v>
      </c>
      <c r="G57" s="31">
        <v>1.5</v>
      </c>
      <c r="H57" s="78">
        <v>1.5</v>
      </c>
      <c r="I57" s="53">
        <f t="shared" si="10"/>
        <v>8.61</v>
      </c>
      <c r="J57" s="77">
        <v>4.0999999999999996</v>
      </c>
      <c r="K57" s="31">
        <v>2.1</v>
      </c>
      <c r="L57" s="33">
        <f t="shared" si="3"/>
        <v>8.6</v>
      </c>
      <c r="M57" s="31">
        <v>2.8</v>
      </c>
      <c r="N57" s="120">
        <f t="shared" si="5"/>
        <v>24</v>
      </c>
    </row>
    <row r="58" spans="1:14" x14ac:dyDescent="0.25">
      <c r="A58" t="e">
        <f t="shared" si="9"/>
        <v>#REF!</v>
      </c>
      <c r="B58">
        <v>4</v>
      </c>
      <c r="C58" t="e">
        <f t="shared" si="7"/>
        <v>#REF!</v>
      </c>
      <c r="D58" s="28" t="s">
        <v>29</v>
      </c>
      <c r="E58" s="62"/>
      <c r="F58" s="77">
        <v>3.5</v>
      </c>
      <c r="G58" s="31">
        <v>1.5</v>
      </c>
      <c r="H58" s="78">
        <v>1.5</v>
      </c>
      <c r="I58" s="53">
        <f t="shared" si="10"/>
        <v>8.61</v>
      </c>
      <c r="J58" s="77">
        <v>4.0999999999999996</v>
      </c>
      <c r="K58" s="31">
        <v>2.1</v>
      </c>
      <c r="L58" s="33">
        <f t="shared" si="3"/>
        <v>8.6</v>
      </c>
      <c r="M58" s="31">
        <v>2.8</v>
      </c>
      <c r="N58" s="120">
        <f t="shared" si="5"/>
        <v>24</v>
      </c>
    </row>
    <row r="59" spans="1:14" x14ac:dyDescent="0.25">
      <c r="A59" t="e">
        <f t="shared" si="9"/>
        <v>#REF!</v>
      </c>
      <c r="B59">
        <v>4</v>
      </c>
      <c r="C59" t="e">
        <f t="shared" si="7"/>
        <v>#REF!</v>
      </c>
      <c r="D59" s="28" t="s">
        <v>602</v>
      </c>
      <c r="E59" s="62"/>
      <c r="F59" s="77">
        <v>1.5</v>
      </c>
      <c r="G59" s="31">
        <v>2</v>
      </c>
      <c r="H59" s="78">
        <v>1.5</v>
      </c>
      <c r="I59" s="53">
        <f t="shared" si="10"/>
        <v>5.4600000000000009</v>
      </c>
      <c r="J59" s="77">
        <v>2.1</v>
      </c>
      <c r="K59" s="31">
        <v>2.6</v>
      </c>
      <c r="L59" s="33">
        <f t="shared" si="3"/>
        <v>5.5</v>
      </c>
      <c r="M59" s="31">
        <v>2.8</v>
      </c>
      <c r="N59" s="120">
        <f t="shared" si="5"/>
        <v>15</v>
      </c>
    </row>
    <row r="60" spans="1:14" x14ac:dyDescent="0.25">
      <c r="A60" t="e">
        <f t="shared" si="9"/>
        <v>#REF!</v>
      </c>
      <c r="B60">
        <v>4</v>
      </c>
      <c r="C60" t="e">
        <f>#REF!+10</f>
        <v>#REF!</v>
      </c>
      <c r="D60" s="25" t="s">
        <v>30</v>
      </c>
      <c r="E60" s="61"/>
      <c r="F60" s="71">
        <v>1.5</v>
      </c>
      <c r="G60" s="13">
        <v>1.3</v>
      </c>
      <c r="H60" s="72">
        <v>0.8</v>
      </c>
      <c r="I60" s="36">
        <f t="shared" si="10"/>
        <v>3.9899999999999998</v>
      </c>
      <c r="J60" s="71">
        <v>2.1</v>
      </c>
      <c r="K60" s="13">
        <v>1.9</v>
      </c>
      <c r="L60" s="16">
        <f t="shared" si="3"/>
        <v>4</v>
      </c>
      <c r="M60" s="13">
        <v>2.7</v>
      </c>
      <c r="N60" s="117">
        <f t="shared" si="5"/>
        <v>11</v>
      </c>
    </row>
    <row r="61" spans="1:14" x14ac:dyDescent="0.25">
      <c r="A61" t="e">
        <f t="shared" si="9"/>
        <v>#REF!</v>
      </c>
      <c r="B61">
        <v>4</v>
      </c>
      <c r="C61" t="e">
        <f>C60+10</f>
        <v>#REF!</v>
      </c>
      <c r="D61" s="25" t="s">
        <v>603</v>
      </c>
      <c r="E61" s="61"/>
      <c r="F61" s="71">
        <v>1.5</v>
      </c>
      <c r="G61" s="13">
        <v>1.3</v>
      </c>
      <c r="H61" s="72">
        <v>0.8</v>
      </c>
      <c r="I61" s="36">
        <f t="shared" si="10"/>
        <v>3.9899999999999998</v>
      </c>
      <c r="J61" s="71">
        <v>2.1</v>
      </c>
      <c r="K61" s="13">
        <v>1.9</v>
      </c>
      <c r="L61" s="16">
        <f t="shared" si="3"/>
        <v>4</v>
      </c>
      <c r="M61" s="13">
        <v>2.7</v>
      </c>
      <c r="N61" s="117">
        <f t="shared" si="5"/>
        <v>11</v>
      </c>
    </row>
    <row r="62" spans="1:14" x14ac:dyDescent="0.25">
      <c r="A62" t="e">
        <f t="shared" si="9"/>
        <v>#REF!</v>
      </c>
      <c r="B62">
        <v>4</v>
      </c>
      <c r="C62" t="e">
        <f>C61+10</f>
        <v>#REF!</v>
      </c>
      <c r="D62" s="25" t="s">
        <v>31</v>
      </c>
      <c r="E62" s="61"/>
      <c r="F62" s="71">
        <v>4</v>
      </c>
      <c r="G62" s="13">
        <v>1.2</v>
      </c>
      <c r="H62" s="72">
        <v>0.8</v>
      </c>
      <c r="I62" s="36">
        <f t="shared" si="10"/>
        <v>8.2799999999999994</v>
      </c>
      <c r="J62" s="71">
        <v>4.5999999999999996</v>
      </c>
      <c r="K62" s="13">
        <v>1.8</v>
      </c>
      <c r="L62" s="16">
        <f t="shared" si="3"/>
        <v>8.3000000000000007</v>
      </c>
      <c r="M62" s="13">
        <v>2.7</v>
      </c>
      <c r="N62" s="117">
        <f t="shared" si="5"/>
        <v>22</v>
      </c>
    </row>
    <row r="63" spans="1:14" x14ac:dyDescent="0.25">
      <c r="A63" t="e">
        <f t="shared" si="9"/>
        <v>#REF!</v>
      </c>
      <c r="B63">
        <v>4</v>
      </c>
      <c r="C63" t="e">
        <f>C62+10</f>
        <v>#REF!</v>
      </c>
      <c r="D63" s="28"/>
      <c r="E63" s="62"/>
      <c r="F63" s="77"/>
      <c r="G63" s="31"/>
      <c r="H63" s="78"/>
      <c r="I63" s="53"/>
      <c r="J63" s="77"/>
      <c r="K63" s="31"/>
      <c r="L63" s="33">
        <f t="shared" si="3"/>
        <v>0</v>
      </c>
      <c r="M63" s="31"/>
      <c r="N63" s="120">
        <f t="shared" si="5"/>
        <v>0</v>
      </c>
    </row>
    <row r="64" spans="1:14" x14ac:dyDescent="0.25">
      <c r="A64" t="e">
        <f t="shared" si="9"/>
        <v>#REF!</v>
      </c>
      <c r="B64">
        <v>4</v>
      </c>
      <c r="C64" t="e">
        <f>C63+10</f>
        <v>#REF!</v>
      </c>
      <c r="D64" s="28" t="s">
        <v>32</v>
      </c>
      <c r="E64" s="62"/>
      <c r="F64" s="77">
        <v>1</v>
      </c>
      <c r="G64" s="31">
        <v>2</v>
      </c>
      <c r="H64" s="78">
        <v>1.1000000000000001</v>
      </c>
      <c r="I64" s="53">
        <f>K64*J64</f>
        <v>4.16</v>
      </c>
      <c r="J64" s="77">
        <v>1.6</v>
      </c>
      <c r="K64" s="31">
        <v>2.6</v>
      </c>
      <c r="L64" s="33">
        <f t="shared" si="3"/>
        <v>4.2</v>
      </c>
      <c r="M64" s="31">
        <v>2.7</v>
      </c>
      <c r="N64" s="120">
        <f t="shared" si="5"/>
        <v>11</v>
      </c>
    </row>
    <row r="65" spans="1:14" s="2" customFormat="1" x14ac:dyDescent="0.25">
      <c r="A65" s="2" t="e">
        <f t="shared" si="9"/>
        <v>#REF!</v>
      </c>
      <c r="B65" s="2">
        <v>4</v>
      </c>
      <c r="C65" s="2" t="e">
        <f>C64+10</f>
        <v>#REF!</v>
      </c>
      <c r="D65" s="28" t="s">
        <v>33</v>
      </c>
      <c r="E65" s="62"/>
      <c r="F65" s="77">
        <v>3.2</v>
      </c>
      <c r="G65" s="31">
        <v>1.3</v>
      </c>
      <c r="H65" s="78">
        <v>1.5</v>
      </c>
      <c r="I65" s="53">
        <f>K65*J65</f>
        <v>7.22</v>
      </c>
      <c r="J65" s="77">
        <v>3.8</v>
      </c>
      <c r="K65" s="31">
        <v>1.9</v>
      </c>
      <c r="L65" s="33">
        <f t="shared" si="3"/>
        <v>7.2</v>
      </c>
      <c r="M65" s="31">
        <v>2.8</v>
      </c>
      <c r="N65" s="120">
        <f t="shared" si="5"/>
        <v>20</v>
      </c>
    </row>
    <row r="66" spans="1:14" x14ac:dyDescent="0.25">
      <c r="A66" t="e">
        <f t="shared" si="9"/>
        <v>#REF!</v>
      </c>
      <c r="B66">
        <v>4</v>
      </c>
      <c r="C66" t="e">
        <f>C64+10</f>
        <v>#REF!</v>
      </c>
      <c r="D66" s="25" t="s">
        <v>34</v>
      </c>
      <c r="E66" s="61"/>
      <c r="F66" s="71">
        <v>1.5</v>
      </c>
      <c r="G66" s="13">
        <v>1.4</v>
      </c>
      <c r="H66" s="72">
        <v>2.2999999999999998</v>
      </c>
      <c r="I66" s="36">
        <f>K66*J66</f>
        <v>4.2</v>
      </c>
      <c r="J66" s="71">
        <v>2.1</v>
      </c>
      <c r="K66" s="13">
        <v>2</v>
      </c>
      <c r="L66" s="16">
        <f t="shared" si="3"/>
        <v>4.2</v>
      </c>
      <c r="M66" s="13">
        <v>2.8</v>
      </c>
      <c r="N66" s="117">
        <f t="shared" si="5"/>
        <v>12</v>
      </c>
    </row>
    <row r="67" spans="1:14" x14ac:dyDescent="0.25">
      <c r="A67" t="e">
        <f t="shared" si="9"/>
        <v>#REF!</v>
      </c>
      <c r="B67">
        <v>4</v>
      </c>
      <c r="C67" t="e">
        <f>C66+10</f>
        <v>#REF!</v>
      </c>
      <c r="D67" s="25"/>
      <c r="E67" s="61"/>
      <c r="F67" s="71"/>
      <c r="G67" s="13"/>
      <c r="H67" s="72"/>
      <c r="I67" s="36"/>
      <c r="J67" s="71"/>
      <c r="K67" s="13"/>
      <c r="L67" s="16">
        <f t="shared" si="3"/>
        <v>0</v>
      </c>
      <c r="M67" s="13"/>
      <c r="N67" s="117">
        <f t="shared" si="5"/>
        <v>0</v>
      </c>
    </row>
    <row r="68" spans="1:14" x14ac:dyDescent="0.25">
      <c r="A68" t="e">
        <f t="shared" si="9"/>
        <v>#REF!</v>
      </c>
      <c r="B68">
        <v>4</v>
      </c>
      <c r="C68" t="e">
        <f>C67+10</f>
        <v>#REF!</v>
      </c>
      <c r="D68" s="25" t="s">
        <v>35</v>
      </c>
      <c r="E68" s="61"/>
      <c r="F68" s="71">
        <v>1.5</v>
      </c>
      <c r="G68" s="13">
        <v>1.4</v>
      </c>
      <c r="H68" s="72">
        <v>2.4500000000000002</v>
      </c>
      <c r="I68" s="36">
        <f>K68*J68</f>
        <v>4.2</v>
      </c>
      <c r="J68" s="71">
        <v>2.1</v>
      </c>
      <c r="K68" s="13">
        <v>2</v>
      </c>
      <c r="L68" s="16">
        <f t="shared" si="3"/>
        <v>4.2</v>
      </c>
      <c r="M68" s="13">
        <v>2.8</v>
      </c>
      <c r="N68" s="117">
        <f t="shared" si="5"/>
        <v>12</v>
      </c>
    </row>
    <row r="69" spans="1:14" x14ac:dyDescent="0.25">
      <c r="A69" t="e">
        <f t="shared" si="9"/>
        <v>#REF!</v>
      </c>
      <c r="B69">
        <v>4</v>
      </c>
      <c r="C69" t="e">
        <f>C68+10</f>
        <v>#REF!</v>
      </c>
      <c r="D69" s="28" t="s">
        <v>498</v>
      </c>
      <c r="E69" s="62"/>
      <c r="F69" s="77">
        <v>1.5</v>
      </c>
      <c r="G69" s="31">
        <v>1.4</v>
      </c>
      <c r="H69" s="78">
        <v>2.5</v>
      </c>
      <c r="I69" s="53">
        <f>K69*J69</f>
        <v>4.2</v>
      </c>
      <c r="J69" s="77">
        <v>2.1</v>
      </c>
      <c r="K69" s="31">
        <v>2</v>
      </c>
      <c r="L69" s="33">
        <f t="shared" si="3"/>
        <v>4.2</v>
      </c>
      <c r="M69" s="31">
        <v>2.8</v>
      </c>
      <c r="N69" s="120">
        <f t="shared" si="5"/>
        <v>12</v>
      </c>
    </row>
    <row r="70" spans="1:14" x14ac:dyDescent="0.25">
      <c r="A70" t="e">
        <f t="shared" ref="A70:A102" si="11">B70*10000+C70</f>
        <v>#REF!</v>
      </c>
      <c r="B70">
        <v>5</v>
      </c>
      <c r="C70" t="e">
        <f>#REF!+10</f>
        <v>#REF!</v>
      </c>
      <c r="D70" s="28"/>
      <c r="E70" s="62"/>
      <c r="F70" s="77"/>
      <c r="G70" s="31"/>
      <c r="H70" s="78"/>
      <c r="I70" s="53"/>
      <c r="J70" s="77"/>
      <c r="K70" s="31"/>
      <c r="L70" s="33">
        <f t="shared" si="3"/>
        <v>0</v>
      </c>
      <c r="M70" s="31"/>
      <c r="N70" s="120">
        <f t="shared" si="5"/>
        <v>0</v>
      </c>
    </row>
    <row r="71" spans="1:14" x14ac:dyDescent="0.25">
      <c r="A71" t="e">
        <f t="shared" si="11"/>
        <v>#REF!</v>
      </c>
      <c r="B71">
        <v>5</v>
      </c>
      <c r="C71" t="e">
        <f>C70+10</f>
        <v>#REF!</v>
      </c>
      <c r="D71" s="28" t="s">
        <v>499</v>
      </c>
      <c r="E71" s="62"/>
      <c r="F71" s="77">
        <v>2</v>
      </c>
      <c r="G71" s="31">
        <v>2</v>
      </c>
      <c r="H71" s="78">
        <v>1.3</v>
      </c>
      <c r="I71" s="53">
        <f t="shared" ref="I71:I76" si="12">K71*J71</f>
        <v>6.7600000000000007</v>
      </c>
      <c r="J71" s="77">
        <v>2.6</v>
      </c>
      <c r="K71" s="31">
        <v>2.6</v>
      </c>
      <c r="L71" s="33">
        <f t="shared" si="3"/>
        <v>6.8</v>
      </c>
      <c r="M71" s="31">
        <v>2.8</v>
      </c>
      <c r="N71" s="120">
        <f t="shared" si="5"/>
        <v>19</v>
      </c>
    </row>
    <row r="72" spans="1:14" x14ac:dyDescent="0.25">
      <c r="A72" t="e">
        <f t="shared" si="11"/>
        <v>#REF!</v>
      </c>
      <c r="B72">
        <v>5</v>
      </c>
      <c r="C72" t="e">
        <f>C71+10</f>
        <v>#REF!</v>
      </c>
      <c r="D72" s="25" t="s">
        <v>500</v>
      </c>
      <c r="E72" s="61"/>
      <c r="F72" s="71">
        <v>1.8</v>
      </c>
      <c r="G72" s="13">
        <v>1.9</v>
      </c>
      <c r="H72" s="72">
        <v>1.2</v>
      </c>
      <c r="I72" s="36">
        <f t="shared" si="12"/>
        <v>6</v>
      </c>
      <c r="J72" s="71">
        <v>2.4</v>
      </c>
      <c r="K72" s="13">
        <v>2.5</v>
      </c>
      <c r="L72" s="16">
        <f t="shared" si="3"/>
        <v>6</v>
      </c>
      <c r="M72" s="13">
        <v>2.7</v>
      </c>
      <c r="N72" s="117">
        <f t="shared" si="5"/>
        <v>16</v>
      </c>
    </row>
    <row r="73" spans="1:14" x14ac:dyDescent="0.25">
      <c r="A73" t="e">
        <f t="shared" si="11"/>
        <v>#REF!</v>
      </c>
      <c r="B73">
        <v>5</v>
      </c>
      <c r="C73" t="e">
        <f>C72+10</f>
        <v>#REF!</v>
      </c>
      <c r="D73" s="25" t="s">
        <v>501</v>
      </c>
      <c r="E73" s="61"/>
      <c r="F73" s="71">
        <v>1.8</v>
      </c>
      <c r="G73" s="13">
        <v>2.5</v>
      </c>
      <c r="H73" s="72">
        <v>1.4</v>
      </c>
      <c r="I73" s="36">
        <f t="shared" si="12"/>
        <v>7.4399999999999995</v>
      </c>
      <c r="J73" s="71">
        <v>2.4</v>
      </c>
      <c r="K73" s="13">
        <v>3.1</v>
      </c>
      <c r="L73" s="16">
        <f t="shared" ref="L73:L140" si="13">ROUND(J73*K73,1)</f>
        <v>7.4</v>
      </c>
      <c r="M73" s="13">
        <v>2.9</v>
      </c>
      <c r="N73" s="117">
        <f t="shared" si="5"/>
        <v>21</v>
      </c>
    </row>
    <row r="74" spans="1:14" x14ac:dyDescent="0.25">
      <c r="A74" t="e">
        <f t="shared" si="11"/>
        <v>#REF!</v>
      </c>
      <c r="B74">
        <v>5</v>
      </c>
      <c r="C74" t="e">
        <f>C73+10</f>
        <v>#REF!</v>
      </c>
      <c r="D74" s="25" t="s">
        <v>502</v>
      </c>
      <c r="E74" s="61"/>
      <c r="F74" s="71">
        <v>2</v>
      </c>
      <c r="G74" s="13">
        <v>2.2999999999999998</v>
      </c>
      <c r="H74" s="72">
        <v>1.6</v>
      </c>
      <c r="I74" s="36">
        <f t="shared" si="12"/>
        <v>7.54</v>
      </c>
      <c r="J74" s="71">
        <v>2.6</v>
      </c>
      <c r="K74" s="13">
        <v>2.9</v>
      </c>
      <c r="L74" s="16">
        <f t="shared" si="13"/>
        <v>7.5</v>
      </c>
      <c r="M74" s="13">
        <v>2.9</v>
      </c>
      <c r="N74" s="117">
        <f t="shared" si="5"/>
        <v>22</v>
      </c>
    </row>
    <row r="75" spans="1:14" x14ac:dyDescent="0.25">
      <c r="A75" t="e">
        <f t="shared" si="11"/>
        <v>#REF!</v>
      </c>
      <c r="B75">
        <v>5</v>
      </c>
      <c r="C75" t="e">
        <f>C74+10</f>
        <v>#REF!</v>
      </c>
      <c r="D75" s="28" t="s">
        <v>604</v>
      </c>
      <c r="E75" s="62"/>
      <c r="F75" s="77">
        <v>1.7</v>
      </c>
      <c r="G75" s="31">
        <v>1.9</v>
      </c>
      <c r="H75" s="78">
        <v>1.6</v>
      </c>
      <c r="I75" s="53">
        <f t="shared" si="12"/>
        <v>5.75</v>
      </c>
      <c r="J75" s="77">
        <v>2.2999999999999998</v>
      </c>
      <c r="K75" s="31">
        <v>2.5</v>
      </c>
      <c r="L75" s="33">
        <f t="shared" si="13"/>
        <v>5.8</v>
      </c>
      <c r="M75" s="31">
        <v>3</v>
      </c>
      <c r="N75" s="120">
        <f t="shared" si="5"/>
        <v>17</v>
      </c>
    </row>
    <row r="76" spans="1:14" x14ac:dyDescent="0.25">
      <c r="A76" t="e">
        <f t="shared" si="11"/>
        <v>#REF!</v>
      </c>
      <c r="B76">
        <v>5</v>
      </c>
      <c r="C76" t="e">
        <f>#REF!+10</f>
        <v>#REF!</v>
      </c>
      <c r="D76" s="28" t="s">
        <v>398</v>
      </c>
      <c r="E76" s="62"/>
      <c r="F76" s="77">
        <v>0.5</v>
      </c>
      <c r="G76" s="31">
        <v>0.5</v>
      </c>
      <c r="H76" s="78">
        <v>0.5</v>
      </c>
      <c r="I76" s="53">
        <f t="shared" si="12"/>
        <v>1</v>
      </c>
      <c r="J76" s="77">
        <v>1</v>
      </c>
      <c r="K76" s="31">
        <v>1</v>
      </c>
      <c r="L76" s="33">
        <f t="shared" si="13"/>
        <v>1</v>
      </c>
      <c r="M76" s="31">
        <v>1</v>
      </c>
      <c r="N76" s="120">
        <f t="shared" si="5"/>
        <v>1</v>
      </c>
    </row>
    <row r="77" spans="1:14" ht="14.4" thickBot="1" x14ac:dyDescent="0.3">
      <c r="A77" s="3" t="e">
        <f>B77*10000+C77</f>
        <v>#REF!</v>
      </c>
      <c r="B77" s="3">
        <v>5</v>
      </c>
      <c r="C77" s="3" t="e">
        <f>#REF!+10</f>
        <v>#REF!</v>
      </c>
      <c r="D77" s="66" t="s">
        <v>399</v>
      </c>
      <c r="E77" s="67"/>
      <c r="F77" s="79">
        <v>0.5</v>
      </c>
      <c r="G77" s="80">
        <v>0.5</v>
      </c>
      <c r="H77" s="81">
        <v>0.5</v>
      </c>
      <c r="I77" s="89">
        <f>K77*J77</f>
        <v>1</v>
      </c>
      <c r="J77" s="79">
        <v>1</v>
      </c>
      <c r="K77" s="80">
        <v>1</v>
      </c>
      <c r="L77" s="85">
        <f>ROUND(J77*K77,1)</f>
        <v>1</v>
      </c>
      <c r="M77" s="80">
        <v>1</v>
      </c>
      <c r="N77" s="121">
        <f>ROUND(L77*M77,0)</f>
        <v>1</v>
      </c>
    </row>
    <row r="78" spans="1:14" x14ac:dyDescent="0.25">
      <c r="A78" t="e">
        <f>B78*10000+C78</f>
        <v>#REF!</v>
      </c>
      <c r="B78">
        <v>1</v>
      </c>
      <c r="C78" t="e">
        <f>#REF!+10</f>
        <v>#REF!</v>
      </c>
      <c r="D78" s="54" t="s">
        <v>126</v>
      </c>
      <c r="E78" s="90"/>
      <c r="F78" s="68" t="s">
        <v>528</v>
      </c>
      <c r="G78" s="69"/>
      <c r="H78" s="70"/>
      <c r="I78" s="92"/>
      <c r="J78" s="91" t="s">
        <v>584</v>
      </c>
      <c r="K78" s="69"/>
      <c r="L78" s="84"/>
      <c r="M78" s="69"/>
      <c r="N78" s="116"/>
    </row>
    <row r="79" spans="1:14" x14ac:dyDescent="0.25">
      <c r="D79" s="51" t="s">
        <v>191</v>
      </c>
      <c r="E79" s="11"/>
      <c r="F79" s="71" t="s">
        <v>529</v>
      </c>
      <c r="G79" s="13" t="s">
        <v>530</v>
      </c>
      <c r="H79" s="72" t="s">
        <v>531</v>
      </c>
      <c r="I79" s="15" t="s">
        <v>532</v>
      </c>
      <c r="J79" s="12" t="s">
        <v>529</v>
      </c>
      <c r="K79" s="13" t="s">
        <v>530</v>
      </c>
      <c r="L79" s="16" t="s">
        <v>127</v>
      </c>
      <c r="M79" s="13" t="s">
        <v>531</v>
      </c>
      <c r="N79" s="117" t="s">
        <v>533</v>
      </c>
    </row>
    <row r="80" spans="1:14" x14ac:dyDescent="0.25">
      <c r="A80" t="e">
        <f>B80*10000+C80</f>
        <v>#REF!</v>
      </c>
      <c r="B80">
        <v>1</v>
      </c>
      <c r="C80" t="e">
        <f>C78+10</f>
        <v>#REF!</v>
      </c>
      <c r="D80" s="57" t="s">
        <v>426</v>
      </c>
      <c r="E80" s="18"/>
      <c r="F80" s="73" t="s">
        <v>425</v>
      </c>
      <c r="G80" s="20" t="s">
        <v>425</v>
      </c>
      <c r="H80" s="74" t="s">
        <v>425</v>
      </c>
      <c r="I80" s="22" t="s">
        <v>532</v>
      </c>
      <c r="J80" s="19" t="s">
        <v>425</v>
      </c>
      <c r="K80" s="20" t="s">
        <v>425</v>
      </c>
      <c r="L80" s="23" t="s">
        <v>128</v>
      </c>
      <c r="M80" s="20" t="s">
        <v>425</v>
      </c>
      <c r="N80" s="118" t="s">
        <v>129</v>
      </c>
    </row>
    <row r="81" spans="1:14" x14ac:dyDescent="0.25">
      <c r="A81" s="3" t="e">
        <f>B81*10000+C81</f>
        <v>#REF!</v>
      </c>
      <c r="B81" s="3">
        <v>1</v>
      </c>
      <c r="C81" s="3" t="e">
        <f>#REF!+10</f>
        <v>#REF!</v>
      </c>
      <c r="D81" s="25"/>
      <c r="E81" s="26"/>
      <c r="F81" s="71"/>
      <c r="G81" s="13"/>
      <c r="H81" s="72"/>
      <c r="I81" s="15"/>
      <c r="J81" s="12"/>
      <c r="K81" s="13"/>
      <c r="L81" s="16"/>
      <c r="M81" s="13"/>
      <c r="N81" s="117"/>
    </row>
    <row r="82" spans="1:14" x14ac:dyDescent="0.25">
      <c r="A82" s="3" t="e">
        <f t="shared" si="11"/>
        <v>#REF!</v>
      </c>
      <c r="B82" s="3">
        <v>5</v>
      </c>
      <c r="C82" s="3" t="e">
        <f>#REF!+10</f>
        <v>#REF!</v>
      </c>
      <c r="D82" s="27" t="s">
        <v>605</v>
      </c>
      <c r="E82" s="26"/>
      <c r="F82" s="71"/>
      <c r="G82" s="13"/>
      <c r="H82" s="72"/>
      <c r="I82" s="15"/>
      <c r="J82" s="12"/>
      <c r="K82" s="13"/>
      <c r="L82" s="16">
        <f t="shared" si="13"/>
        <v>0</v>
      </c>
      <c r="M82" s="13"/>
      <c r="N82" s="117">
        <f t="shared" ref="N82:N146" si="14">ROUND(L82*M82,0)</f>
        <v>0</v>
      </c>
    </row>
    <row r="83" spans="1:14" x14ac:dyDescent="0.25">
      <c r="A83" s="3" t="e">
        <f t="shared" si="11"/>
        <v>#REF!</v>
      </c>
      <c r="B83" s="3">
        <v>5</v>
      </c>
      <c r="C83" s="3" t="e">
        <f t="shared" ref="C83:C100" si="15">C82+10</f>
        <v>#REF!</v>
      </c>
      <c r="D83" s="25"/>
      <c r="E83" s="26"/>
      <c r="F83" s="71"/>
      <c r="G83" s="13"/>
      <c r="H83" s="72"/>
      <c r="I83" s="15"/>
      <c r="J83" s="12"/>
      <c r="K83" s="13"/>
      <c r="L83" s="16">
        <f t="shared" si="13"/>
        <v>0</v>
      </c>
      <c r="M83" s="13"/>
      <c r="N83" s="117">
        <f t="shared" si="14"/>
        <v>0</v>
      </c>
    </row>
    <row r="84" spans="1:14" x14ac:dyDescent="0.25">
      <c r="A84" s="3" t="e">
        <f t="shared" si="11"/>
        <v>#REF!</v>
      </c>
      <c r="B84" s="3">
        <v>5</v>
      </c>
      <c r="C84" s="3" t="e">
        <f t="shared" si="15"/>
        <v>#REF!</v>
      </c>
      <c r="D84" s="28" t="s">
        <v>503</v>
      </c>
      <c r="E84" s="29"/>
      <c r="F84" s="77">
        <v>2.9</v>
      </c>
      <c r="G84" s="31">
        <v>1.2</v>
      </c>
      <c r="H84" s="78">
        <v>1</v>
      </c>
      <c r="I84" s="32">
        <f t="shared" ref="I84:I90" si="16">K84*J84</f>
        <v>6.3</v>
      </c>
      <c r="J84" s="30">
        <v>3.5</v>
      </c>
      <c r="K84" s="31">
        <v>1.8</v>
      </c>
      <c r="L84" s="33">
        <f t="shared" si="13"/>
        <v>6.3</v>
      </c>
      <c r="M84" s="31">
        <v>2.2000000000000002</v>
      </c>
      <c r="N84" s="120">
        <f t="shared" si="14"/>
        <v>14</v>
      </c>
    </row>
    <row r="85" spans="1:14" x14ac:dyDescent="0.25">
      <c r="A85" s="3" t="e">
        <f t="shared" si="11"/>
        <v>#REF!</v>
      </c>
      <c r="B85" s="3">
        <v>5</v>
      </c>
      <c r="C85" s="3" t="e">
        <f t="shared" si="15"/>
        <v>#REF!</v>
      </c>
      <c r="D85" s="28" t="s">
        <v>606</v>
      </c>
      <c r="E85" s="29"/>
      <c r="F85" s="77">
        <v>4</v>
      </c>
      <c r="G85" s="31">
        <v>1.6</v>
      </c>
      <c r="H85" s="78">
        <v>1</v>
      </c>
      <c r="I85" s="32">
        <f t="shared" si="16"/>
        <v>10.119999999999999</v>
      </c>
      <c r="J85" s="30">
        <v>4.5999999999999996</v>
      </c>
      <c r="K85" s="31">
        <v>2.2000000000000002</v>
      </c>
      <c r="L85" s="33">
        <f t="shared" si="13"/>
        <v>10.1</v>
      </c>
      <c r="M85" s="31">
        <v>2.2000000000000002</v>
      </c>
      <c r="N85" s="120">
        <f t="shared" si="14"/>
        <v>22</v>
      </c>
    </row>
    <row r="86" spans="1:14" x14ac:dyDescent="0.25">
      <c r="A86" s="3" t="e">
        <f t="shared" si="11"/>
        <v>#REF!</v>
      </c>
      <c r="B86" s="3">
        <v>5</v>
      </c>
      <c r="C86" s="3" t="e">
        <f t="shared" si="15"/>
        <v>#REF!</v>
      </c>
      <c r="D86" s="28" t="s">
        <v>163</v>
      </c>
      <c r="E86" s="29"/>
      <c r="F86" s="77">
        <v>1.7</v>
      </c>
      <c r="G86" s="31">
        <v>1.2</v>
      </c>
      <c r="H86" s="78">
        <v>0.9</v>
      </c>
      <c r="I86" s="32">
        <f t="shared" si="16"/>
        <v>4.1399999999999997</v>
      </c>
      <c r="J86" s="30">
        <v>2.2999999999999998</v>
      </c>
      <c r="K86" s="31">
        <v>1.8</v>
      </c>
      <c r="L86" s="33">
        <f t="shared" si="13"/>
        <v>4.0999999999999996</v>
      </c>
      <c r="M86" s="31">
        <v>2.2000000000000002</v>
      </c>
      <c r="N86" s="120">
        <f t="shared" si="14"/>
        <v>9</v>
      </c>
    </row>
    <row r="87" spans="1:14" x14ac:dyDescent="0.25">
      <c r="A87" s="3" t="e">
        <f t="shared" si="11"/>
        <v>#REF!</v>
      </c>
      <c r="B87" s="3">
        <v>5</v>
      </c>
      <c r="C87" s="3" t="e">
        <f t="shared" si="15"/>
        <v>#REF!</v>
      </c>
      <c r="D87" s="25" t="s">
        <v>164</v>
      </c>
      <c r="E87" s="26"/>
      <c r="F87" s="71">
        <v>0.9</v>
      </c>
      <c r="G87" s="13">
        <v>1.5</v>
      </c>
      <c r="H87" s="72">
        <v>0.7</v>
      </c>
      <c r="I87" s="15">
        <f t="shared" si="16"/>
        <v>3.1500000000000004</v>
      </c>
      <c r="J87" s="12">
        <v>1.5</v>
      </c>
      <c r="K87" s="13">
        <v>2.1</v>
      </c>
      <c r="L87" s="16">
        <f t="shared" si="13"/>
        <v>3.2</v>
      </c>
      <c r="M87" s="13">
        <v>2.2000000000000002</v>
      </c>
      <c r="N87" s="117">
        <f t="shared" si="14"/>
        <v>7</v>
      </c>
    </row>
    <row r="88" spans="1:14" x14ac:dyDescent="0.25">
      <c r="A88" s="3" t="e">
        <f t="shared" si="11"/>
        <v>#REF!</v>
      </c>
      <c r="B88" s="3">
        <v>5</v>
      </c>
      <c r="C88" s="3" t="e">
        <f t="shared" si="15"/>
        <v>#REF!</v>
      </c>
      <c r="D88" s="25" t="s">
        <v>165</v>
      </c>
      <c r="E88" s="26"/>
      <c r="F88" s="71">
        <v>2.2000000000000002</v>
      </c>
      <c r="G88" s="13">
        <v>1.2</v>
      </c>
      <c r="H88" s="72">
        <v>0.9</v>
      </c>
      <c r="I88" s="15">
        <f t="shared" si="16"/>
        <v>5.04</v>
      </c>
      <c r="J88" s="12">
        <v>2.8</v>
      </c>
      <c r="K88" s="13">
        <v>1.8</v>
      </c>
      <c r="L88" s="16">
        <f t="shared" si="13"/>
        <v>5</v>
      </c>
      <c r="M88" s="13">
        <v>2.2000000000000002</v>
      </c>
      <c r="N88" s="117">
        <f t="shared" si="14"/>
        <v>11</v>
      </c>
    </row>
    <row r="89" spans="1:14" x14ac:dyDescent="0.25">
      <c r="A89" s="3" t="e">
        <f t="shared" si="11"/>
        <v>#REF!</v>
      </c>
      <c r="B89" s="3">
        <v>5</v>
      </c>
      <c r="C89" s="3" t="e">
        <f t="shared" si="15"/>
        <v>#REF!</v>
      </c>
      <c r="D89" s="25" t="s">
        <v>166</v>
      </c>
      <c r="E89" s="26"/>
      <c r="F89" s="71">
        <v>1</v>
      </c>
      <c r="G89" s="13">
        <v>1.5</v>
      </c>
      <c r="H89" s="72">
        <v>0.7</v>
      </c>
      <c r="I89" s="15">
        <f t="shared" si="16"/>
        <v>3.3600000000000003</v>
      </c>
      <c r="J89" s="12">
        <v>1.6</v>
      </c>
      <c r="K89" s="13">
        <v>2.1</v>
      </c>
      <c r="L89" s="16">
        <f t="shared" si="13"/>
        <v>3.4</v>
      </c>
      <c r="M89" s="13">
        <v>2.2000000000000002</v>
      </c>
      <c r="N89" s="117">
        <f t="shared" si="14"/>
        <v>7</v>
      </c>
    </row>
    <row r="90" spans="1:14" x14ac:dyDescent="0.25">
      <c r="A90" s="3" t="e">
        <f t="shared" si="11"/>
        <v>#REF!</v>
      </c>
      <c r="B90" s="3">
        <v>5</v>
      </c>
      <c r="C90" s="3" t="e">
        <f t="shared" si="15"/>
        <v>#REF!</v>
      </c>
      <c r="D90" s="28" t="s">
        <v>167</v>
      </c>
      <c r="E90" s="29"/>
      <c r="F90" s="77">
        <v>0.8</v>
      </c>
      <c r="G90" s="31">
        <v>0.7</v>
      </c>
      <c r="H90" s="78">
        <v>1</v>
      </c>
      <c r="I90" s="32">
        <f t="shared" si="16"/>
        <v>1.8199999999999998</v>
      </c>
      <c r="J90" s="30">
        <v>1.4</v>
      </c>
      <c r="K90" s="31">
        <v>1.3</v>
      </c>
      <c r="L90" s="33">
        <f t="shared" si="13"/>
        <v>1.8</v>
      </c>
      <c r="M90" s="31">
        <v>2.2000000000000002</v>
      </c>
      <c r="N90" s="120">
        <f t="shared" si="14"/>
        <v>4</v>
      </c>
    </row>
    <row r="91" spans="1:14" x14ac:dyDescent="0.25">
      <c r="A91" s="3" t="e">
        <f t="shared" si="11"/>
        <v>#REF!</v>
      </c>
      <c r="B91" s="3">
        <v>5</v>
      </c>
      <c r="C91" s="3" t="e">
        <f t="shared" si="15"/>
        <v>#REF!</v>
      </c>
      <c r="D91" s="28"/>
      <c r="E91" s="29"/>
      <c r="F91" s="77"/>
      <c r="G91" s="31"/>
      <c r="H91" s="78"/>
      <c r="I91" s="32"/>
      <c r="J91" s="30"/>
      <c r="K91" s="31"/>
      <c r="L91" s="33">
        <f t="shared" si="13"/>
        <v>0</v>
      </c>
      <c r="M91" s="31"/>
      <c r="N91" s="120">
        <f t="shared" si="14"/>
        <v>0</v>
      </c>
    </row>
    <row r="92" spans="1:14" x14ac:dyDescent="0.25">
      <c r="A92" s="3" t="e">
        <f t="shared" si="11"/>
        <v>#REF!</v>
      </c>
      <c r="B92" s="3">
        <v>5</v>
      </c>
      <c r="C92" s="3" t="e">
        <f t="shared" si="15"/>
        <v>#REF!</v>
      </c>
      <c r="D92" s="28"/>
      <c r="E92" s="29"/>
      <c r="F92" s="77"/>
      <c r="G92" s="31"/>
      <c r="H92" s="78"/>
      <c r="I92" s="32"/>
      <c r="J92" s="30"/>
      <c r="K92" s="31"/>
      <c r="L92" s="33">
        <f t="shared" si="13"/>
        <v>0</v>
      </c>
      <c r="M92" s="31"/>
      <c r="N92" s="120">
        <f t="shared" si="14"/>
        <v>0</v>
      </c>
    </row>
    <row r="93" spans="1:14" x14ac:dyDescent="0.25">
      <c r="A93" s="3" t="e">
        <f t="shared" si="11"/>
        <v>#REF!</v>
      </c>
      <c r="B93" s="3">
        <v>5</v>
      </c>
      <c r="C93" s="3" t="e">
        <f t="shared" si="15"/>
        <v>#REF!</v>
      </c>
      <c r="D93" s="27" t="s">
        <v>607</v>
      </c>
      <c r="E93" s="26"/>
      <c r="F93" s="71"/>
      <c r="G93" s="13"/>
      <c r="H93" s="72"/>
      <c r="I93" s="15"/>
      <c r="J93" s="12"/>
      <c r="K93" s="13"/>
      <c r="L93" s="16">
        <f t="shared" si="13"/>
        <v>0</v>
      </c>
      <c r="M93" s="13"/>
      <c r="N93" s="117">
        <f t="shared" si="14"/>
        <v>0</v>
      </c>
    </row>
    <row r="94" spans="1:14" x14ac:dyDescent="0.25">
      <c r="A94" s="3" t="e">
        <f t="shared" si="11"/>
        <v>#REF!</v>
      </c>
      <c r="B94" s="3">
        <v>6</v>
      </c>
      <c r="C94" s="3" t="e">
        <f t="shared" si="15"/>
        <v>#REF!</v>
      </c>
      <c r="D94" s="25"/>
      <c r="E94" s="26"/>
      <c r="F94" s="71"/>
      <c r="G94" s="13"/>
      <c r="H94" s="72"/>
      <c r="I94" s="15"/>
      <c r="J94" s="12"/>
      <c r="K94" s="13"/>
      <c r="L94" s="16">
        <f t="shared" si="13"/>
        <v>0</v>
      </c>
      <c r="M94" s="13"/>
      <c r="N94" s="117">
        <f t="shared" si="14"/>
        <v>0</v>
      </c>
    </row>
    <row r="95" spans="1:14" x14ac:dyDescent="0.25">
      <c r="A95" s="3" t="e">
        <f t="shared" si="11"/>
        <v>#REF!</v>
      </c>
      <c r="B95" s="3">
        <v>6</v>
      </c>
      <c r="C95" s="3" t="e">
        <f t="shared" si="15"/>
        <v>#REF!</v>
      </c>
      <c r="D95" s="25" t="s">
        <v>168</v>
      </c>
      <c r="E95" s="26"/>
      <c r="F95" s="71">
        <v>2.9</v>
      </c>
      <c r="G95" s="13">
        <v>1.9</v>
      </c>
      <c r="H95" s="72">
        <v>0.5</v>
      </c>
      <c r="I95" s="15">
        <f>K95*J95</f>
        <v>8.75</v>
      </c>
      <c r="J95" s="12">
        <v>3.5</v>
      </c>
      <c r="K95" s="13">
        <v>2.5</v>
      </c>
      <c r="L95" s="16">
        <f t="shared" si="13"/>
        <v>8.8000000000000007</v>
      </c>
      <c r="M95" s="13">
        <v>2.7</v>
      </c>
      <c r="N95" s="117">
        <f t="shared" si="14"/>
        <v>24</v>
      </c>
    </row>
    <row r="96" spans="1:14" x14ac:dyDescent="0.25">
      <c r="A96" s="3" t="e">
        <f t="shared" si="11"/>
        <v>#REF!</v>
      </c>
      <c r="B96" s="3">
        <v>6</v>
      </c>
      <c r="C96" s="3" t="e">
        <f t="shared" si="15"/>
        <v>#REF!</v>
      </c>
      <c r="D96" s="28" t="s">
        <v>300</v>
      </c>
      <c r="E96" s="29"/>
      <c r="F96" s="77">
        <v>2.9</v>
      </c>
      <c r="G96" s="31">
        <v>1.9</v>
      </c>
      <c r="H96" s="78">
        <v>0.5</v>
      </c>
      <c r="I96" s="32">
        <f>K96*J96</f>
        <v>8.75</v>
      </c>
      <c r="J96" s="30">
        <v>3.5</v>
      </c>
      <c r="K96" s="31">
        <v>2.5</v>
      </c>
      <c r="L96" s="33">
        <f t="shared" si="13"/>
        <v>8.8000000000000007</v>
      </c>
      <c r="M96" s="31">
        <v>2.7</v>
      </c>
      <c r="N96" s="120">
        <f t="shared" si="14"/>
        <v>24</v>
      </c>
    </row>
    <row r="97" spans="1:14" x14ac:dyDescent="0.25">
      <c r="A97" s="3" t="e">
        <f t="shared" si="11"/>
        <v>#REF!</v>
      </c>
      <c r="B97" s="3">
        <v>6</v>
      </c>
      <c r="C97" s="3" t="e">
        <f t="shared" si="15"/>
        <v>#REF!</v>
      </c>
      <c r="D97" s="28" t="s">
        <v>301</v>
      </c>
      <c r="E97" s="29"/>
      <c r="F97" s="77">
        <v>2.9</v>
      </c>
      <c r="G97" s="31">
        <v>1.9</v>
      </c>
      <c r="H97" s="78">
        <v>0.5</v>
      </c>
      <c r="I97" s="32">
        <f>K97*J97</f>
        <v>8.75</v>
      </c>
      <c r="J97" s="30">
        <v>3.5</v>
      </c>
      <c r="K97" s="31">
        <v>2.5</v>
      </c>
      <c r="L97" s="33">
        <f t="shared" si="13"/>
        <v>8.8000000000000007</v>
      </c>
      <c r="M97" s="31">
        <v>2.7</v>
      </c>
      <c r="N97" s="120">
        <f t="shared" si="14"/>
        <v>24</v>
      </c>
    </row>
    <row r="98" spans="1:14" x14ac:dyDescent="0.25">
      <c r="A98" s="3" t="e">
        <f t="shared" si="11"/>
        <v>#REF!</v>
      </c>
      <c r="B98" s="3">
        <v>6</v>
      </c>
      <c r="C98" s="3" t="e">
        <f t="shared" si="15"/>
        <v>#REF!</v>
      </c>
      <c r="D98" s="28" t="s">
        <v>302</v>
      </c>
      <c r="E98" s="29"/>
      <c r="F98" s="77">
        <v>3</v>
      </c>
      <c r="G98" s="31">
        <v>1.75</v>
      </c>
      <c r="H98" s="78">
        <v>2</v>
      </c>
      <c r="I98" s="32">
        <f>K98*J98</f>
        <v>8.64</v>
      </c>
      <c r="J98" s="30">
        <v>3.6</v>
      </c>
      <c r="K98" s="31">
        <v>2.4</v>
      </c>
      <c r="L98" s="33">
        <f t="shared" si="13"/>
        <v>8.6</v>
      </c>
      <c r="M98" s="31">
        <v>2.7</v>
      </c>
      <c r="N98" s="120">
        <f t="shared" si="14"/>
        <v>23</v>
      </c>
    </row>
    <row r="99" spans="1:14" x14ac:dyDescent="0.25">
      <c r="A99" s="3" t="e">
        <f t="shared" si="11"/>
        <v>#REF!</v>
      </c>
      <c r="B99" s="3">
        <v>6</v>
      </c>
      <c r="C99" s="3" t="e">
        <f t="shared" si="15"/>
        <v>#REF!</v>
      </c>
      <c r="D99" s="25"/>
      <c r="E99" s="26"/>
      <c r="F99" s="71"/>
      <c r="G99" s="13"/>
      <c r="H99" s="72"/>
      <c r="I99" s="15"/>
      <c r="J99" s="12"/>
      <c r="K99" s="13"/>
      <c r="L99" s="16">
        <f t="shared" si="13"/>
        <v>0</v>
      </c>
      <c r="M99" s="13"/>
      <c r="N99" s="117">
        <f t="shared" si="14"/>
        <v>0</v>
      </c>
    </row>
    <row r="100" spans="1:14" x14ac:dyDescent="0.25">
      <c r="A100" s="3" t="e">
        <f t="shared" si="11"/>
        <v>#REF!</v>
      </c>
      <c r="B100" s="3">
        <v>6</v>
      </c>
      <c r="C100" s="3" t="e">
        <f t="shared" si="15"/>
        <v>#REF!</v>
      </c>
      <c r="D100" s="25" t="s">
        <v>379</v>
      </c>
      <c r="E100" s="26"/>
      <c r="F100" s="71">
        <v>5.9</v>
      </c>
      <c r="G100" s="13">
        <v>2</v>
      </c>
      <c r="H100" s="72">
        <v>1.05</v>
      </c>
      <c r="I100" s="15">
        <f t="shared" ref="I100:I107" si="17">K100*J100</f>
        <v>18.759999999999998</v>
      </c>
      <c r="J100" s="12">
        <v>6.7</v>
      </c>
      <c r="K100" s="13">
        <v>2.8</v>
      </c>
      <c r="L100" s="16">
        <f t="shared" si="13"/>
        <v>18.8</v>
      </c>
      <c r="M100" s="13">
        <v>2.7</v>
      </c>
      <c r="N100" s="117">
        <f t="shared" si="14"/>
        <v>51</v>
      </c>
    </row>
    <row r="101" spans="1:14" s="5" customFormat="1" x14ac:dyDescent="0.25">
      <c r="A101" s="5" t="e">
        <f t="shared" si="11"/>
        <v>#REF!</v>
      </c>
      <c r="B101" s="5">
        <v>6</v>
      </c>
      <c r="C101" s="5" t="e">
        <f>C99+10</f>
        <v>#REF!</v>
      </c>
      <c r="D101" s="25" t="s">
        <v>612</v>
      </c>
      <c r="E101" s="26"/>
      <c r="F101" s="71">
        <v>6.2</v>
      </c>
      <c r="G101" s="13">
        <v>2.2000000000000002</v>
      </c>
      <c r="H101" s="72">
        <v>1.05</v>
      </c>
      <c r="I101" s="15">
        <f t="shared" si="17"/>
        <v>21</v>
      </c>
      <c r="J101" s="12">
        <v>7</v>
      </c>
      <c r="K101" s="13">
        <v>3</v>
      </c>
      <c r="L101" s="16">
        <f t="shared" si="13"/>
        <v>21</v>
      </c>
      <c r="M101" s="13">
        <v>2.8</v>
      </c>
      <c r="N101" s="117">
        <f t="shared" si="14"/>
        <v>59</v>
      </c>
    </row>
    <row r="102" spans="1:14" x14ac:dyDescent="0.25">
      <c r="A102" s="3" t="e">
        <f t="shared" si="11"/>
        <v>#REF!</v>
      </c>
      <c r="B102" s="3">
        <v>6</v>
      </c>
      <c r="C102" s="3" t="e">
        <f>C101+10</f>
        <v>#REF!</v>
      </c>
      <c r="D102" s="28" t="s">
        <v>613</v>
      </c>
      <c r="E102" s="29"/>
      <c r="F102" s="77">
        <v>6.2</v>
      </c>
      <c r="G102" s="31">
        <v>2.2000000000000002</v>
      </c>
      <c r="H102" s="78">
        <v>1.1000000000000001</v>
      </c>
      <c r="I102" s="32">
        <f t="shared" si="17"/>
        <v>21</v>
      </c>
      <c r="J102" s="30">
        <v>7</v>
      </c>
      <c r="K102" s="31">
        <v>3</v>
      </c>
      <c r="L102" s="33">
        <f t="shared" si="13"/>
        <v>21</v>
      </c>
      <c r="M102" s="31">
        <v>2.8</v>
      </c>
      <c r="N102" s="120">
        <f t="shared" si="14"/>
        <v>59</v>
      </c>
    </row>
    <row r="103" spans="1:14" x14ac:dyDescent="0.25">
      <c r="A103" s="3" t="e">
        <f t="shared" ref="A103:A135" si="18">B103*10000+C103</f>
        <v>#REF!</v>
      </c>
      <c r="B103" s="3">
        <v>6</v>
      </c>
      <c r="C103" s="3" t="e">
        <f>C102+10</f>
        <v>#REF!</v>
      </c>
      <c r="D103" s="28" t="s">
        <v>614</v>
      </c>
      <c r="E103" s="29"/>
      <c r="F103" s="77">
        <v>7.2</v>
      </c>
      <c r="G103" s="31">
        <v>2.2000000000000002</v>
      </c>
      <c r="H103" s="78">
        <v>1.05</v>
      </c>
      <c r="I103" s="32">
        <f t="shared" si="17"/>
        <v>24</v>
      </c>
      <c r="J103" s="30">
        <v>8</v>
      </c>
      <c r="K103" s="31">
        <v>3</v>
      </c>
      <c r="L103" s="33">
        <f t="shared" si="13"/>
        <v>24</v>
      </c>
      <c r="M103" s="31">
        <v>2.8</v>
      </c>
      <c r="N103" s="120">
        <f t="shared" si="14"/>
        <v>67</v>
      </c>
    </row>
    <row r="104" spans="1:14" x14ac:dyDescent="0.25">
      <c r="A104" s="3" t="e">
        <f t="shared" si="18"/>
        <v>#REF!</v>
      </c>
      <c r="B104" s="3">
        <v>6</v>
      </c>
      <c r="C104" s="3" t="e">
        <f>C102+10</f>
        <v>#REF!</v>
      </c>
      <c r="D104" s="28" t="s">
        <v>599</v>
      </c>
      <c r="E104" s="29"/>
      <c r="F104" s="77">
        <v>7.2</v>
      </c>
      <c r="G104" s="31">
        <v>2.2000000000000002</v>
      </c>
      <c r="H104" s="78">
        <v>1.1000000000000001</v>
      </c>
      <c r="I104" s="32">
        <f t="shared" si="17"/>
        <v>24</v>
      </c>
      <c r="J104" s="30">
        <v>8</v>
      </c>
      <c r="K104" s="31">
        <v>3</v>
      </c>
      <c r="L104" s="33">
        <f t="shared" si="13"/>
        <v>24</v>
      </c>
      <c r="M104" s="31">
        <v>2.8</v>
      </c>
      <c r="N104" s="120">
        <f t="shared" si="14"/>
        <v>67</v>
      </c>
    </row>
    <row r="105" spans="1:14" x14ac:dyDescent="0.25">
      <c r="A105" s="3" t="e">
        <f t="shared" si="18"/>
        <v>#REF!</v>
      </c>
      <c r="B105" s="3">
        <v>6</v>
      </c>
      <c r="C105" s="3" t="e">
        <f t="shared" ref="C105:C111" si="19">C104+10</f>
        <v>#REF!</v>
      </c>
      <c r="D105" s="25" t="s">
        <v>249</v>
      </c>
      <c r="E105" s="26"/>
      <c r="F105" s="71">
        <v>7.5</v>
      </c>
      <c r="G105" s="13">
        <v>2.2000000000000002</v>
      </c>
      <c r="H105" s="72">
        <v>1.2</v>
      </c>
      <c r="I105" s="15">
        <f t="shared" si="17"/>
        <v>24.900000000000002</v>
      </c>
      <c r="J105" s="12">
        <v>8.3000000000000007</v>
      </c>
      <c r="K105" s="13">
        <v>3</v>
      </c>
      <c r="L105" s="16">
        <f t="shared" si="13"/>
        <v>24.9</v>
      </c>
      <c r="M105" s="13">
        <v>3</v>
      </c>
      <c r="N105" s="117">
        <f t="shared" si="14"/>
        <v>75</v>
      </c>
    </row>
    <row r="106" spans="1:14" x14ac:dyDescent="0.25">
      <c r="A106" s="3" t="e">
        <f t="shared" si="18"/>
        <v>#REF!</v>
      </c>
      <c r="B106" s="3">
        <v>6</v>
      </c>
      <c r="C106" s="3" t="e">
        <f t="shared" si="19"/>
        <v>#REF!</v>
      </c>
      <c r="D106" s="25" t="s">
        <v>250</v>
      </c>
      <c r="E106" s="26"/>
      <c r="F106" s="71">
        <v>7.5</v>
      </c>
      <c r="G106" s="13">
        <v>2.2000000000000002</v>
      </c>
      <c r="H106" s="72">
        <v>1.2</v>
      </c>
      <c r="I106" s="15">
        <f t="shared" si="17"/>
        <v>24.900000000000002</v>
      </c>
      <c r="J106" s="12">
        <v>8.3000000000000007</v>
      </c>
      <c r="K106" s="13">
        <v>3</v>
      </c>
      <c r="L106" s="16">
        <f t="shared" si="13"/>
        <v>24.9</v>
      </c>
      <c r="M106" s="13">
        <v>3</v>
      </c>
      <c r="N106" s="117">
        <f t="shared" si="14"/>
        <v>75</v>
      </c>
    </row>
    <row r="107" spans="1:14" x14ac:dyDescent="0.25">
      <c r="A107" s="3" t="e">
        <f t="shared" si="18"/>
        <v>#REF!</v>
      </c>
      <c r="B107" s="3">
        <v>6</v>
      </c>
      <c r="C107" s="3" t="e">
        <f t="shared" si="19"/>
        <v>#REF!</v>
      </c>
      <c r="D107" s="25" t="s">
        <v>251</v>
      </c>
      <c r="E107" s="26"/>
      <c r="F107" s="71">
        <v>7.5</v>
      </c>
      <c r="G107" s="13">
        <v>2.2000000000000002</v>
      </c>
      <c r="H107" s="72">
        <v>1.2</v>
      </c>
      <c r="I107" s="15">
        <f t="shared" si="17"/>
        <v>24.900000000000002</v>
      </c>
      <c r="J107" s="12">
        <v>8.3000000000000007</v>
      </c>
      <c r="K107" s="13">
        <v>3</v>
      </c>
      <c r="L107" s="16">
        <f t="shared" si="13"/>
        <v>24.9</v>
      </c>
      <c r="M107" s="13">
        <v>3</v>
      </c>
      <c r="N107" s="117">
        <f t="shared" si="14"/>
        <v>75</v>
      </c>
    </row>
    <row r="108" spans="1:14" x14ac:dyDescent="0.25">
      <c r="A108" s="3" t="e">
        <f t="shared" si="18"/>
        <v>#REF!</v>
      </c>
      <c r="B108" s="3">
        <v>6</v>
      </c>
      <c r="C108" s="3" t="e">
        <f t="shared" si="19"/>
        <v>#REF!</v>
      </c>
      <c r="D108" s="28"/>
      <c r="E108" s="29"/>
      <c r="F108" s="77"/>
      <c r="G108" s="31"/>
      <c r="H108" s="78"/>
      <c r="I108" s="32"/>
      <c r="J108" s="30"/>
      <c r="K108" s="31"/>
      <c r="L108" s="33">
        <f t="shared" si="13"/>
        <v>0</v>
      </c>
      <c r="M108" s="31"/>
      <c r="N108" s="120">
        <f t="shared" si="14"/>
        <v>0</v>
      </c>
    </row>
    <row r="109" spans="1:14" x14ac:dyDescent="0.25">
      <c r="A109" s="3" t="e">
        <f t="shared" si="18"/>
        <v>#REF!</v>
      </c>
      <c r="B109" s="3">
        <v>6</v>
      </c>
      <c r="C109" s="3" t="e">
        <f t="shared" si="19"/>
        <v>#REF!</v>
      </c>
      <c r="D109" s="28" t="s">
        <v>608</v>
      </c>
      <c r="E109" s="29"/>
      <c r="F109" s="77">
        <v>2.4</v>
      </c>
      <c r="G109" s="31">
        <v>1.6</v>
      </c>
      <c r="H109" s="78">
        <v>0.8</v>
      </c>
      <c r="I109" s="32">
        <f t="shared" ref="I109:I115" si="20">K109*J109</f>
        <v>6.6000000000000005</v>
      </c>
      <c r="J109" s="30">
        <v>3</v>
      </c>
      <c r="K109" s="31">
        <v>2.2000000000000002</v>
      </c>
      <c r="L109" s="33">
        <f t="shared" si="13"/>
        <v>6.6</v>
      </c>
      <c r="M109" s="31">
        <v>2</v>
      </c>
      <c r="N109" s="120">
        <f t="shared" si="14"/>
        <v>13</v>
      </c>
    </row>
    <row r="110" spans="1:14" x14ac:dyDescent="0.25">
      <c r="A110" s="3" t="e">
        <f t="shared" si="18"/>
        <v>#REF!</v>
      </c>
      <c r="B110" s="3">
        <v>6</v>
      </c>
      <c r="C110" s="3" t="e">
        <f t="shared" si="19"/>
        <v>#REF!</v>
      </c>
      <c r="D110" s="28" t="s">
        <v>36</v>
      </c>
      <c r="E110" s="29"/>
      <c r="F110" s="77">
        <v>5.6</v>
      </c>
      <c r="G110" s="31">
        <v>2.15</v>
      </c>
      <c r="H110" s="78">
        <v>1</v>
      </c>
      <c r="I110" s="32">
        <f t="shared" si="20"/>
        <v>19.200000000000003</v>
      </c>
      <c r="J110" s="30">
        <v>6.4</v>
      </c>
      <c r="K110" s="31">
        <v>3</v>
      </c>
      <c r="L110" s="33">
        <f t="shared" si="13"/>
        <v>19.2</v>
      </c>
      <c r="M110" s="31">
        <v>2.8</v>
      </c>
      <c r="N110" s="120">
        <f t="shared" si="14"/>
        <v>54</v>
      </c>
    </row>
    <row r="111" spans="1:14" x14ac:dyDescent="0.25">
      <c r="A111" s="3" t="e">
        <f t="shared" si="18"/>
        <v>#REF!</v>
      </c>
      <c r="B111" s="3">
        <v>6</v>
      </c>
      <c r="C111" s="3" t="e">
        <f t="shared" si="19"/>
        <v>#REF!</v>
      </c>
      <c r="D111" s="25" t="s">
        <v>609</v>
      </c>
      <c r="E111" s="26"/>
      <c r="F111" s="71">
        <v>5.6</v>
      </c>
      <c r="G111" s="13">
        <v>2.2000000000000002</v>
      </c>
      <c r="H111" s="72">
        <v>1</v>
      </c>
      <c r="I111" s="15">
        <f t="shared" si="20"/>
        <v>19.200000000000003</v>
      </c>
      <c r="J111" s="12">
        <v>6.4</v>
      </c>
      <c r="K111" s="13">
        <v>3</v>
      </c>
      <c r="L111" s="16">
        <f t="shared" si="13"/>
        <v>19.2</v>
      </c>
      <c r="M111" s="13">
        <v>2.8</v>
      </c>
      <c r="N111" s="117">
        <f t="shared" si="14"/>
        <v>54</v>
      </c>
    </row>
    <row r="112" spans="1:14" x14ac:dyDescent="0.25">
      <c r="A112" s="3" t="e">
        <f t="shared" si="18"/>
        <v>#REF!</v>
      </c>
      <c r="B112" s="3">
        <v>6</v>
      </c>
      <c r="C112" s="3" t="e">
        <f>#REF!+10</f>
        <v>#REF!</v>
      </c>
      <c r="D112" s="25" t="s">
        <v>37</v>
      </c>
      <c r="E112" s="26"/>
      <c r="F112" s="71">
        <v>6.5</v>
      </c>
      <c r="G112" s="13">
        <v>2.2000000000000002</v>
      </c>
      <c r="H112" s="72">
        <v>1.1000000000000001</v>
      </c>
      <c r="I112" s="15">
        <f t="shared" si="20"/>
        <v>21.9</v>
      </c>
      <c r="J112" s="12">
        <v>7.3</v>
      </c>
      <c r="K112" s="13">
        <v>3</v>
      </c>
      <c r="L112" s="16">
        <f t="shared" si="13"/>
        <v>21.9</v>
      </c>
      <c r="M112" s="13">
        <v>3</v>
      </c>
      <c r="N112" s="117">
        <f t="shared" si="14"/>
        <v>66</v>
      </c>
    </row>
    <row r="113" spans="1:14" x14ac:dyDescent="0.25">
      <c r="A113" s="3" t="e">
        <f t="shared" si="18"/>
        <v>#REF!</v>
      </c>
      <c r="B113" s="3">
        <v>6</v>
      </c>
      <c r="C113" s="3" t="e">
        <f>#REF!+10</f>
        <v>#REF!</v>
      </c>
      <c r="D113" s="25" t="s">
        <v>400</v>
      </c>
      <c r="E113" s="26"/>
      <c r="F113" s="71">
        <v>6.9</v>
      </c>
      <c r="G113" s="13">
        <v>2.2999999999999998</v>
      </c>
      <c r="H113" s="72">
        <v>2.2000000000000002</v>
      </c>
      <c r="I113" s="15">
        <f t="shared" si="20"/>
        <v>23.87</v>
      </c>
      <c r="J113" s="12">
        <v>7.7</v>
      </c>
      <c r="K113" s="13">
        <v>3.1</v>
      </c>
      <c r="L113" s="16">
        <f t="shared" si="13"/>
        <v>23.9</v>
      </c>
      <c r="M113" s="13">
        <v>3</v>
      </c>
      <c r="N113" s="117">
        <f t="shared" si="14"/>
        <v>72</v>
      </c>
    </row>
    <row r="114" spans="1:14" x14ac:dyDescent="0.25">
      <c r="A114" s="3" t="e">
        <f>B114*10000+C114</f>
        <v>#REF!</v>
      </c>
      <c r="B114" s="3">
        <v>6</v>
      </c>
      <c r="C114" s="3" t="e">
        <f>#REF!+10</f>
        <v>#REF!</v>
      </c>
      <c r="D114" s="28" t="s">
        <v>344</v>
      </c>
      <c r="E114" s="29"/>
      <c r="F114" s="77">
        <v>7.7</v>
      </c>
      <c r="G114" s="31">
        <v>2.6</v>
      </c>
      <c r="H114" s="78">
        <v>3.5</v>
      </c>
      <c r="I114" s="32">
        <f t="shared" si="20"/>
        <v>28.9</v>
      </c>
      <c r="J114" s="30">
        <v>8.5</v>
      </c>
      <c r="K114" s="31">
        <v>3.4</v>
      </c>
      <c r="L114" s="33">
        <f>ROUND(J114*K114,1)</f>
        <v>28.9</v>
      </c>
      <c r="M114" s="31">
        <v>3.8</v>
      </c>
      <c r="N114" s="120">
        <f>ROUND(L114*M114,0)</f>
        <v>110</v>
      </c>
    </row>
    <row r="115" spans="1:14" x14ac:dyDescent="0.25">
      <c r="A115" s="3" t="e">
        <f>B115*10000+C115</f>
        <v>#REF!</v>
      </c>
      <c r="B115" s="3">
        <v>6</v>
      </c>
      <c r="C115" s="3" t="e">
        <f>#REF!+10</f>
        <v>#REF!</v>
      </c>
      <c r="D115" s="28" t="s">
        <v>389</v>
      </c>
      <c r="E115" s="29"/>
      <c r="F115" s="77">
        <v>6.8</v>
      </c>
      <c r="G115" s="31">
        <v>2.5</v>
      </c>
      <c r="H115" s="78">
        <v>3.9</v>
      </c>
      <c r="I115" s="32">
        <f t="shared" si="20"/>
        <v>25.08</v>
      </c>
      <c r="J115" s="30">
        <v>7.6</v>
      </c>
      <c r="K115" s="31">
        <v>3.3</v>
      </c>
      <c r="L115" s="33">
        <f>ROUND(J115*K115,1)</f>
        <v>25.1</v>
      </c>
      <c r="M115" s="31">
        <v>4.2</v>
      </c>
      <c r="N115" s="120">
        <f>ROUND(L115*M115,0)</f>
        <v>105</v>
      </c>
    </row>
    <row r="116" spans="1:14" x14ac:dyDescent="0.25">
      <c r="A116" s="3" t="e">
        <f t="shared" si="18"/>
        <v>#REF!</v>
      </c>
      <c r="B116" s="3">
        <v>6</v>
      </c>
      <c r="C116" s="3" t="e">
        <f>C112+10</f>
        <v>#REF!</v>
      </c>
      <c r="D116" s="28"/>
      <c r="E116" s="29"/>
      <c r="F116" s="77"/>
      <c r="G116" s="31"/>
      <c r="H116" s="78"/>
      <c r="I116" s="32"/>
      <c r="J116" s="30"/>
      <c r="K116" s="31"/>
      <c r="L116" s="33">
        <f t="shared" si="13"/>
        <v>0</v>
      </c>
      <c r="M116" s="31"/>
      <c r="N116" s="120">
        <f t="shared" si="14"/>
        <v>0</v>
      </c>
    </row>
    <row r="117" spans="1:14" x14ac:dyDescent="0.25">
      <c r="A117" s="3" t="e">
        <f t="shared" si="18"/>
        <v>#REF!</v>
      </c>
      <c r="B117" s="3">
        <v>6</v>
      </c>
      <c r="C117" s="3" t="e">
        <f t="shared" ref="C117:C133" si="21">C116+10</f>
        <v>#REF!</v>
      </c>
      <c r="D117" s="25" t="s">
        <v>252</v>
      </c>
      <c r="E117" s="26"/>
      <c r="F117" s="71">
        <v>6.5</v>
      </c>
      <c r="G117" s="13">
        <v>0.7</v>
      </c>
      <c r="H117" s="72">
        <v>2.5</v>
      </c>
      <c r="I117" s="15">
        <f>K117*J117</f>
        <v>7.8100000000000005</v>
      </c>
      <c r="J117" s="12">
        <v>7.1</v>
      </c>
      <c r="K117" s="13">
        <v>1.1000000000000001</v>
      </c>
      <c r="L117" s="16">
        <f t="shared" si="13"/>
        <v>7.8</v>
      </c>
      <c r="M117" s="13">
        <v>3</v>
      </c>
      <c r="N117" s="117">
        <f t="shared" si="14"/>
        <v>23</v>
      </c>
    </row>
    <row r="118" spans="1:14" x14ac:dyDescent="0.25">
      <c r="A118" s="3" t="e">
        <f t="shared" si="18"/>
        <v>#REF!</v>
      </c>
      <c r="B118" s="3">
        <v>6</v>
      </c>
      <c r="C118" s="3" t="e">
        <f t="shared" si="21"/>
        <v>#REF!</v>
      </c>
      <c r="D118" s="25" t="s">
        <v>253</v>
      </c>
      <c r="E118" s="26"/>
      <c r="F118" s="71">
        <v>6.7</v>
      </c>
      <c r="G118" s="13">
        <v>2.4</v>
      </c>
      <c r="H118" s="72">
        <v>3.5</v>
      </c>
      <c r="I118" s="15">
        <f>K118*J118</f>
        <v>24</v>
      </c>
      <c r="J118" s="12">
        <v>7.5</v>
      </c>
      <c r="K118" s="13">
        <v>3.2</v>
      </c>
      <c r="L118" s="16">
        <f t="shared" si="13"/>
        <v>24</v>
      </c>
      <c r="M118" s="13">
        <v>3.7</v>
      </c>
      <c r="N118" s="117">
        <f t="shared" si="14"/>
        <v>89</v>
      </c>
    </row>
    <row r="119" spans="1:14" x14ac:dyDescent="0.25">
      <c r="A119" s="3" t="e">
        <f t="shared" si="18"/>
        <v>#REF!</v>
      </c>
      <c r="B119" s="3">
        <v>6</v>
      </c>
      <c r="C119" s="3" t="e">
        <f t="shared" si="21"/>
        <v>#REF!</v>
      </c>
      <c r="D119" s="25" t="s">
        <v>254</v>
      </c>
      <c r="E119" s="26"/>
      <c r="F119" s="71">
        <v>4.2</v>
      </c>
      <c r="G119" s="13">
        <v>1.8</v>
      </c>
      <c r="H119" s="72">
        <v>2.5</v>
      </c>
      <c r="I119" s="15">
        <f>K119*J119</f>
        <v>11.52</v>
      </c>
      <c r="J119" s="12">
        <v>4.8</v>
      </c>
      <c r="K119" s="13">
        <v>2.4</v>
      </c>
      <c r="L119" s="16">
        <f t="shared" si="13"/>
        <v>11.5</v>
      </c>
      <c r="M119" s="13">
        <v>2.7</v>
      </c>
      <c r="N119" s="117">
        <f t="shared" si="14"/>
        <v>31</v>
      </c>
    </row>
    <row r="120" spans="1:14" x14ac:dyDescent="0.25">
      <c r="A120" s="3" t="e">
        <f t="shared" si="18"/>
        <v>#REF!</v>
      </c>
      <c r="B120" s="3">
        <v>6</v>
      </c>
      <c r="C120" s="3" t="e">
        <f t="shared" si="21"/>
        <v>#REF!</v>
      </c>
      <c r="D120" s="28"/>
      <c r="E120" s="29"/>
      <c r="F120" s="77"/>
      <c r="G120" s="31"/>
      <c r="H120" s="78"/>
      <c r="I120" s="32"/>
      <c r="J120" s="30"/>
      <c r="K120" s="31"/>
      <c r="L120" s="33">
        <f t="shared" si="13"/>
        <v>0</v>
      </c>
      <c r="M120" s="31"/>
      <c r="N120" s="120">
        <f t="shared" si="14"/>
        <v>0</v>
      </c>
    </row>
    <row r="121" spans="1:14" x14ac:dyDescent="0.25">
      <c r="A121" s="3" t="e">
        <f t="shared" si="18"/>
        <v>#REF!</v>
      </c>
      <c r="B121" s="3">
        <v>6</v>
      </c>
      <c r="C121" s="3" t="e">
        <f t="shared" si="21"/>
        <v>#REF!</v>
      </c>
      <c r="D121" s="28"/>
      <c r="E121" s="29"/>
      <c r="F121" s="77"/>
      <c r="G121" s="31"/>
      <c r="H121" s="78"/>
      <c r="I121" s="32"/>
      <c r="J121" s="30"/>
      <c r="K121" s="31"/>
      <c r="L121" s="33">
        <f t="shared" si="13"/>
        <v>0</v>
      </c>
      <c r="M121" s="31"/>
      <c r="N121" s="120">
        <f t="shared" si="14"/>
        <v>0</v>
      </c>
    </row>
    <row r="122" spans="1:14" x14ac:dyDescent="0.25">
      <c r="A122" s="3" t="e">
        <f t="shared" si="18"/>
        <v>#REF!</v>
      </c>
      <c r="B122" s="3">
        <v>6</v>
      </c>
      <c r="C122" s="3" t="e">
        <f t="shared" si="21"/>
        <v>#REF!</v>
      </c>
      <c r="D122" s="88" t="s">
        <v>233</v>
      </c>
      <c r="E122" s="29"/>
      <c r="F122" s="77"/>
      <c r="G122" s="31"/>
      <c r="H122" s="78"/>
      <c r="I122" s="32"/>
      <c r="J122" s="30"/>
      <c r="K122" s="31"/>
      <c r="L122" s="33">
        <f t="shared" si="13"/>
        <v>0</v>
      </c>
      <c r="M122" s="31"/>
      <c r="N122" s="120">
        <f t="shared" si="14"/>
        <v>0</v>
      </c>
    </row>
    <row r="123" spans="1:14" x14ac:dyDescent="0.25">
      <c r="A123" s="3" t="e">
        <f t="shared" si="18"/>
        <v>#REF!</v>
      </c>
      <c r="B123" s="3">
        <v>6</v>
      </c>
      <c r="C123" s="3" t="e">
        <f t="shared" si="21"/>
        <v>#REF!</v>
      </c>
      <c r="D123" s="25"/>
      <c r="E123" s="26"/>
      <c r="F123" s="71"/>
      <c r="G123" s="13"/>
      <c r="H123" s="72"/>
      <c r="I123" s="15"/>
      <c r="J123" s="12"/>
      <c r="K123" s="13"/>
      <c r="L123" s="16">
        <f t="shared" si="13"/>
        <v>0</v>
      </c>
      <c r="M123" s="13"/>
      <c r="N123" s="117">
        <f t="shared" si="14"/>
        <v>0</v>
      </c>
    </row>
    <row r="124" spans="1:14" x14ac:dyDescent="0.25">
      <c r="A124" s="3" t="e">
        <f t="shared" si="18"/>
        <v>#REF!</v>
      </c>
      <c r="B124" s="3">
        <v>6</v>
      </c>
      <c r="C124" s="3" t="e">
        <f>#REF!+10</f>
        <v>#REF!</v>
      </c>
      <c r="D124" s="25" t="s">
        <v>234</v>
      </c>
      <c r="E124" s="26"/>
      <c r="F124" s="71"/>
      <c r="G124" s="13"/>
      <c r="H124" s="72"/>
      <c r="I124" s="15"/>
      <c r="J124" s="12"/>
      <c r="K124" s="13"/>
      <c r="L124" s="16">
        <f t="shared" si="13"/>
        <v>0</v>
      </c>
      <c r="M124" s="13"/>
      <c r="N124" s="117">
        <f t="shared" si="14"/>
        <v>0</v>
      </c>
    </row>
    <row r="125" spans="1:14" x14ac:dyDescent="0.25">
      <c r="A125" s="3" t="e">
        <f t="shared" si="18"/>
        <v>#REF!</v>
      </c>
      <c r="B125" s="3">
        <v>6</v>
      </c>
      <c r="C125" s="3" t="e">
        <f t="shared" si="21"/>
        <v>#REF!</v>
      </c>
      <c r="D125" s="25" t="s">
        <v>235</v>
      </c>
      <c r="E125" s="26"/>
      <c r="F125" s="71">
        <v>1.25</v>
      </c>
      <c r="G125" s="13">
        <v>1</v>
      </c>
      <c r="H125" s="72">
        <v>1.6</v>
      </c>
      <c r="I125" s="15">
        <f>K125*J125</f>
        <v>3.04</v>
      </c>
      <c r="J125" s="12">
        <v>1.9</v>
      </c>
      <c r="K125" s="13">
        <v>1.6</v>
      </c>
      <c r="L125" s="16">
        <f t="shared" si="13"/>
        <v>3</v>
      </c>
      <c r="M125" s="13">
        <v>2.8</v>
      </c>
      <c r="N125" s="117">
        <f t="shared" si="14"/>
        <v>8</v>
      </c>
    </row>
    <row r="126" spans="1:14" x14ac:dyDescent="0.25">
      <c r="A126" s="3" t="e">
        <f t="shared" si="18"/>
        <v>#REF!</v>
      </c>
      <c r="B126" s="3">
        <v>6</v>
      </c>
      <c r="C126" s="3" t="e">
        <f t="shared" si="21"/>
        <v>#REF!</v>
      </c>
      <c r="D126" s="28" t="s">
        <v>255</v>
      </c>
      <c r="E126" s="29"/>
      <c r="F126" s="77">
        <v>2.2000000000000002</v>
      </c>
      <c r="G126" s="31">
        <v>2.2000000000000002</v>
      </c>
      <c r="H126" s="78">
        <v>1.3</v>
      </c>
      <c r="I126" s="32">
        <f>K126*J126</f>
        <v>7.839999999999999</v>
      </c>
      <c r="J126" s="30">
        <v>2.8</v>
      </c>
      <c r="K126" s="31">
        <v>2.8</v>
      </c>
      <c r="L126" s="33">
        <f t="shared" si="13"/>
        <v>7.8</v>
      </c>
      <c r="M126" s="31">
        <v>2.9</v>
      </c>
      <c r="N126" s="120">
        <f t="shared" si="14"/>
        <v>23</v>
      </c>
    </row>
    <row r="127" spans="1:14" x14ac:dyDescent="0.25">
      <c r="A127" s="3" t="e">
        <f t="shared" si="18"/>
        <v>#REF!</v>
      </c>
      <c r="B127" s="3">
        <v>6</v>
      </c>
      <c r="C127" s="3" t="e">
        <f t="shared" si="21"/>
        <v>#REF!</v>
      </c>
      <c r="D127" s="28" t="s">
        <v>256</v>
      </c>
      <c r="E127" s="29"/>
      <c r="F127" s="77">
        <v>2.6</v>
      </c>
      <c r="G127" s="31">
        <v>2.5</v>
      </c>
      <c r="H127" s="78">
        <v>1.1000000000000001</v>
      </c>
      <c r="I127" s="32">
        <f>K127*J127</f>
        <v>9.9200000000000017</v>
      </c>
      <c r="J127" s="30">
        <v>3.2</v>
      </c>
      <c r="K127" s="31">
        <v>3.1</v>
      </c>
      <c r="L127" s="33">
        <f t="shared" si="13"/>
        <v>9.9</v>
      </c>
      <c r="M127" s="31">
        <v>2.9</v>
      </c>
      <c r="N127" s="120">
        <f t="shared" si="14"/>
        <v>29</v>
      </c>
    </row>
    <row r="128" spans="1:14" x14ac:dyDescent="0.25">
      <c r="A128" s="3" t="e">
        <f t="shared" si="18"/>
        <v>#REF!</v>
      </c>
      <c r="B128" s="3">
        <v>6</v>
      </c>
      <c r="C128" s="3" t="e">
        <f t="shared" si="21"/>
        <v>#REF!</v>
      </c>
      <c r="D128" s="28" t="s">
        <v>207</v>
      </c>
      <c r="E128" s="39"/>
      <c r="F128" s="77">
        <v>2.6</v>
      </c>
      <c r="G128" s="31">
        <v>3.2</v>
      </c>
      <c r="H128" s="78">
        <v>1.1499999999999999</v>
      </c>
      <c r="I128" s="32">
        <f>K128*J128</f>
        <v>12.16</v>
      </c>
      <c r="J128" s="30">
        <v>3.2</v>
      </c>
      <c r="K128" s="31">
        <v>3.8</v>
      </c>
      <c r="L128" s="33">
        <f t="shared" si="13"/>
        <v>12.2</v>
      </c>
      <c r="M128" s="31">
        <v>3</v>
      </c>
      <c r="N128" s="120">
        <f t="shared" si="14"/>
        <v>37</v>
      </c>
    </row>
    <row r="129" spans="1:14" x14ac:dyDescent="0.25">
      <c r="A129" s="3" t="e">
        <f t="shared" si="18"/>
        <v>#REF!</v>
      </c>
      <c r="B129" s="3">
        <v>6</v>
      </c>
      <c r="C129" s="3" t="e">
        <f t="shared" si="21"/>
        <v>#REF!</v>
      </c>
      <c r="D129" s="25" t="s">
        <v>257</v>
      </c>
      <c r="E129" s="26"/>
      <c r="F129" s="71">
        <v>3.5</v>
      </c>
      <c r="G129" s="13">
        <v>2</v>
      </c>
      <c r="H129" s="72">
        <v>1.7</v>
      </c>
      <c r="I129" s="15">
        <f>K129*J129</f>
        <v>10.66</v>
      </c>
      <c r="J129" s="12">
        <v>4.0999999999999996</v>
      </c>
      <c r="K129" s="13">
        <v>2.6</v>
      </c>
      <c r="L129" s="16">
        <f t="shared" si="13"/>
        <v>10.7</v>
      </c>
      <c r="M129" s="13">
        <v>3</v>
      </c>
      <c r="N129" s="117">
        <f t="shared" si="14"/>
        <v>32</v>
      </c>
    </row>
    <row r="130" spans="1:14" x14ac:dyDescent="0.25">
      <c r="A130" s="3" t="e">
        <f t="shared" si="18"/>
        <v>#REF!</v>
      </c>
      <c r="B130" s="3">
        <v>6</v>
      </c>
      <c r="C130" s="3" t="e">
        <f t="shared" si="21"/>
        <v>#REF!</v>
      </c>
      <c r="D130" s="25"/>
      <c r="E130" s="26"/>
      <c r="F130" s="71"/>
      <c r="G130" s="13"/>
      <c r="H130" s="72"/>
      <c r="I130" s="15"/>
      <c r="J130" s="12"/>
      <c r="K130" s="13"/>
      <c r="L130" s="16">
        <f t="shared" si="13"/>
        <v>0</v>
      </c>
      <c r="M130" s="13"/>
      <c r="N130" s="117">
        <f t="shared" si="14"/>
        <v>0</v>
      </c>
    </row>
    <row r="131" spans="1:14" x14ac:dyDescent="0.25">
      <c r="A131" s="3" t="e">
        <f t="shared" si="18"/>
        <v>#REF!</v>
      </c>
      <c r="B131" s="3">
        <v>6</v>
      </c>
      <c r="C131" s="3" t="e">
        <f t="shared" si="21"/>
        <v>#REF!</v>
      </c>
      <c r="D131" s="25" t="s">
        <v>258</v>
      </c>
      <c r="E131" s="26"/>
      <c r="F131" s="71">
        <v>1.6</v>
      </c>
      <c r="G131" s="13">
        <v>1.5</v>
      </c>
      <c r="H131" s="72">
        <v>1.4</v>
      </c>
      <c r="I131" s="15">
        <f>K131*J131</f>
        <v>4.620000000000001</v>
      </c>
      <c r="J131" s="12">
        <v>2.2000000000000002</v>
      </c>
      <c r="K131" s="13">
        <v>2.1</v>
      </c>
      <c r="L131" s="16">
        <f t="shared" si="13"/>
        <v>4.5999999999999996</v>
      </c>
      <c r="M131" s="13">
        <v>2.7</v>
      </c>
      <c r="N131" s="117">
        <f t="shared" si="14"/>
        <v>12</v>
      </c>
    </row>
    <row r="132" spans="1:14" x14ac:dyDescent="0.25">
      <c r="A132" s="3" t="e">
        <f t="shared" si="18"/>
        <v>#REF!</v>
      </c>
      <c r="B132" s="3">
        <v>6</v>
      </c>
      <c r="C132" s="3" t="e">
        <f t="shared" si="21"/>
        <v>#REF!</v>
      </c>
      <c r="D132" s="28" t="s">
        <v>259</v>
      </c>
      <c r="E132" s="29"/>
      <c r="F132" s="77">
        <v>2.9</v>
      </c>
      <c r="G132" s="31">
        <v>1.5</v>
      </c>
      <c r="H132" s="78">
        <v>1.6</v>
      </c>
      <c r="I132" s="32">
        <f>K132*J132</f>
        <v>7.3500000000000005</v>
      </c>
      <c r="J132" s="30">
        <v>3.5</v>
      </c>
      <c r="K132" s="31">
        <v>2.1</v>
      </c>
      <c r="L132" s="33">
        <f t="shared" si="13"/>
        <v>7.4</v>
      </c>
      <c r="M132" s="31">
        <v>2.9</v>
      </c>
      <c r="N132" s="120">
        <f t="shared" si="14"/>
        <v>21</v>
      </c>
    </row>
    <row r="133" spans="1:14" x14ac:dyDescent="0.25">
      <c r="A133" s="3" t="e">
        <f t="shared" si="18"/>
        <v>#REF!</v>
      </c>
      <c r="B133" s="3">
        <v>6</v>
      </c>
      <c r="C133" s="3" t="e">
        <f t="shared" si="21"/>
        <v>#REF!</v>
      </c>
      <c r="D133" s="28" t="s">
        <v>260</v>
      </c>
      <c r="E133" s="29"/>
      <c r="F133" s="77">
        <v>3.8</v>
      </c>
      <c r="G133" s="31">
        <v>2</v>
      </c>
      <c r="H133" s="78">
        <v>1.6</v>
      </c>
      <c r="I133" s="32">
        <f>K133*J133</f>
        <v>11.440000000000001</v>
      </c>
      <c r="J133" s="30">
        <v>4.4000000000000004</v>
      </c>
      <c r="K133" s="31">
        <v>2.6</v>
      </c>
      <c r="L133" s="33">
        <f t="shared" si="13"/>
        <v>11.4</v>
      </c>
      <c r="M133" s="31">
        <v>3</v>
      </c>
      <c r="N133" s="120">
        <f t="shared" si="14"/>
        <v>34</v>
      </c>
    </row>
    <row r="134" spans="1:14" x14ac:dyDescent="0.25">
      <c r="A134" s="3" t="e">
        <f t="shared" si="18"/>
        <v>#REF!</v>
      </c>
      <c r="B134" s="3">
        <v>7</v>
      </c>
      <c r="C134" s="3" t="e">
        <f>#REF!+10</f>
        <v>#REF!</v>
      </c>
      <c r="D134" s="28" t="s">
        <v>261</v>
      </c>
      <c r="E134" s="29"/>
      <c r="F134" s="77">
        <v>4.5</v>
      </c>
      <c r="G134" s="31">
        <v>2</v>
      </c>
      <c r="H134" s="78">
        <v>1.6</v>
      </c>
      <c r="I134" s="32">
        <f>K134*J134</f>
        <v>13.26</v>
      </c>
      <c r="J134" s="30">
        <v>5.0999999999999996</v>
      </c>
      <c r="K134" s="31">
        <v>2.6</v>
      </c>
      <c r="L134" s="33">
        <f t="shared" si="13"/>
        <v>13.3</v>
      </c>
      <c r="M134" s="31">
        <v>3</v>
      </c>
      <c r="N134" s="120">
        <f t="shared" si="14"/>
        <v>40</v>
      </c>
    </row>
    <row r="135" spans="1:14" x14ac:dyDescent="0.25">
      <c r="A135" s="3" t="e">
        <f t="shared" si="18"/>
        <v>#REF!</v>
      </c>
      <c r="B135" s="3">
        <v>7</v>
      </c>
      <c r="C135" s="3" t="e">
        <f>C134+10</f>
        <v>#REF!</v>
      </c>
      <c r="D135" s="25" t="s">
        <v>208</v>
      </c>
      <c r="E135" s="35"/>
      <c r="F135" s="71">
        <v>5.2</v>
      </c>
      <c r="G135" s="13">
        <v>2.5</v>
      </c>
      <c r="H135" s="72">
        <v>1.6</v>
      </c>
      <c r="I135" s="15">
        <f>K135*J135</f>
        <v>17.98</v>
      </c>
      <c r="J135" s="12">
        <v>5.8</v>
      </c>
      <c r="K135" s="13">
        <v>3.1</v>
      </c>
      <c r="L135" s="16">
        <f t="shared" si="13"/>
        <v>18</v>
      </c>
      <c r="M135" s="13">
        <v>3.2</v>
      </c>
      <c r="N135" s="117">
        <f t="shared" si="14"/>
        <v>58</v>
      </c>
    </row>
    <row r="136" spans="1:14" x14ac:dyDescent="0.25">
      <c r="A136" s="3" t="e">
        <f t="shared" ref="A136:A172" si="22">B136*10000+C136</f>
        <v>#REF!</v>
      </c>
      <c r="B136" s="3">
        <v>7</v>
      </c>
      <c r="C136" s="3" t="e">
        <f>C135+10</f>
        <v>#REF!</v>
      </c>
      <c r="D136" s="25"/>
      <c r="E136" s="35"/>
      <c r="F136" s="71"/>
      <c r="G136" s="13"/>
      <c r="H136" s="72"/>
      <c r="I136" s="15"/>
      <c r="J136" s="12"/>
      <c r="K136" s="13"/>
      <c r="L136" s="16">
        <f t="shared" si="13"/>
        <v>0</v>
      </c>
      <c r="M136" s="13"/>
      <c r="N136" s="117">
        <f t="shared" si="14"/>
        <v>0</v>
      </c>
    </row>
    <row r="137" spans="1:14" x14ac:dyDescent="0.25">
      <c r="A137" s="3" t="e">
        <f t="shared" si="22"/>
        <v>#REF!</v>
      </c>
      <c r="B137" s="3">
        <v>7</v>
      </c>
      <c r="C137" s="3" t="e">
        <f>C136+10</f>
        <v>#REF!</v>
      </c>
      <c r="D137" s="25" t="s">
        <v>209</v>
      </c>
      <c r="E137" s="26"/>
      <c r="F137" s="71">
        <v>1.4</v>
      </c>
      <c r="G137" s="13">
        <v>2.1</v>
      </c>
      <c r="H137" s="72">
        <v>1</v>
      </c>
      <c r="I137" s="15">
        <f t="shared" ref="I137:I142" si="23">K137*J137</f>
        <v>5.4</v>
      </c>
      <c r="J137" s="12">
        <v>2</v>
      </c>
      <c r="K137" s="13">
        <v>2.7</v>
      </c>
      <c r="L137" s="16">
        <f t="shared" si="13"/>
        <v>5.4</v>
      </c>
      <c r="M137" s="13">
        <v>2.8</v>
      </c>
      <c r="N137" s="117">
        <f t="shared" si="14"/>
        <v>15</v>
      </c>
    </row>
    <row r="138" spans="1:14" x14ac:dyDescent="0.25">
      <c r="A138" s="3" t="e">
        <f>B138*10000+C138</f>
        <v>#REF!</v>
      </c>
      <c r="B138" s="3">
        <v>7</v>
      </c>
      <c r="C138" s="3" t="e">
        <f>C137+10</f>
        <v>#REF!</v>
      </c>
      <c r="D138" s="28" t="s">
        <v>395</v>
      </c>
      <c r="E138" s="29"/>
      <c r="F138" s="77">
        <v>1.4</v>
      </c>
      <c r="G138" s="31">
        <v>3.1</v>
      </c>
      <c r="H138" s="78">
        <v>1</v>
      </c>
      <c r="I138" s="32">
        <f t="shared" si="23"/>
        <v>7.4</v>
      </c>
      <c r="J138" s="30">
        <v>2</v>
      </c>
      <c r="K138" s="31">
        <v>3.7</v>
      </c>
      <c r="L138" s="33">
        <f>ROUND(J138*K138,1)</f>
        <v>7.4</v>
      </c>
      <c r="M138" s="31">
        <v>3</v>
      </c>
      <c r="N138" s="120">
        <f>ROUND(L138*M138,0)</f>
        <v>22</v>
      </c>
    </row>
    <row r="139" spans="1:14" x14ac:dyDescent="0.25">
      <c r="A139" s="3" t="e">
        <f t="shared" si="22"/>
        <v>#REF!</v>
      </c>
      <c r="B139" s="3">
        <v>7</v>
      </c>
      <c r="C139" s="3" t="e">
        <f>C136+10</f>
        <v>#REF!</v>
      </c>
      <c r="D139" s="28" t="s">
        <v>262</v>
      </c>
      <c r="E139" s="29"/>
      <c r="F139" s="77">
        <v>2.2999999999999998</v>
      </c>
      <c r="G139" s="31">
        <v>2.7</v>
      </c>
      <c r="H139" s="78">
        <v>1.4</v>
      </c>
      <c r="I139" s="32">
        <f t="shared" si="23"/>
        <v>9.5699999999999985</v>
      </c>
      <c r="J139" s="30">
        <v>2.9</v>
      </c>
      <c r="K139" s="31">
        <v>3.3</v>
      </c>
      <c r="L139" s="33">
        <f t="shared" si="13"/>
        <v>9.6</v>
      </c>
      <c r="M139" s="31">
        <v>2.8</v>
      </c>
      <c r="N139" s="120">
        <f t="shared" si="14"/>
        <v>27</v>
      </c>
    </row>
    <row r="140" spans="1:14" x14ac:dyDescent="0.25">
      <c r="A140" s="3" t="e">
        <f t="shared" si="22"/>
        <v>#REF!</v>
      </c>
      <c r="B140" s="3">
        <v>7</v>
      </c>
      <c r="C140" s="3" t="e">
        <f t="shared" ref="C140:C146" si="24">C139+10</f>
        <v>#REF!</v>
      </c>
      <c r="D140" s="28" t="s">
        <v>210</v>
      </c>
      <c r="E140" s="29"/>
      <c r="F140" s="77">
        <v>2.7</v>
      </c>
      <c r="G140" s="31">
        <v>3.1</v>
      </c>
      <c r="H140" s="78">
        <v>1.4</v>
      </c>
      <c r="I140" s="32">
        <f t="shared" si="23"/>
        <v>12.209999999999999</v>
      </c>
      <c r="J140" s="30">
        <v>3.3</v>
      </c>
      <c r="K140" s="31">
        <v>3.7</v>
      </c>
      <c r="L140" s="33">
        <f t="shared" si="13"/>
        <v>12.2</v>
      </c>
      <c r="M140" s="31">
        <v>2.9</v>
      </c>
      <c r="N140" s="120">
        <f t="shared" si="14"/>
        <v>35</v>
      </c>
    </row>
    <row r="141" spans="1:14" x14ac:dyDescent="0.25">
      <c r="A141" s="3" t="e">
        <f t="shared" si="22"/>
        <v>#REF!</v>
      </c>
      <c r="B141" s="3">
        <v>7</v>
      </c>
      <c r="C141" s="3" t="e">
        <f t="shared" si="24"/>
        <v>#REF!</v>
      </c>
      <c r="D141" s="25" t="s">
        <v>263</v>
      </c>
      <c r="E141" s="26"/>
      <c r="F141" s="71">
        <v>2.2000000000000002</v>
      </c>
      <c r="G141" s="13">
        <v>2.5</v>
      </c>
      <c r="H141" s="72">
        <v>1.3</v>
      </c>
      <c r="I141" s="15">
        <f t="shared" si="23"/>
        <v>8.68</v>
      </c>
      <c r="J141" s="12">
        <v>2.8</v>
      </c>
      <c r="K141" s="13">
        <v>3.1</v>
      </c>
      <c r="L141" s="16">
        <f t="shared" ref="L141:L209" si="25">ROUND(J141*K141,1)</f>
        <v>8.6999999999999993</v>
      </c>
      <c r="M141" s="13">
        <v>2.8</v>
      </c>
      <c r="N141" s="117">
        <f t="shared" si="14"/>
        <v>24</v>
      </c>
    </row>
    <row r="142" spans="1:14" x14ac:dyDescent="0.25">
      <c r="A142" s="3" t="e">
        <f t="shared" si="22"/>
        <v>#REF!</v>
      </c>
      <c r="B142" s="3">
        <v>7</v>
      </c>
      <c r="C142" s="3" t="e">
        <f t="shared" si="24"/>
        <v>#REF!</v>
      </c>
      <c r="D142" s="25" t="s">
        <v>490</v>
      </c>
      <c r="E142" s="26"/>
      <c r="F142" s="71">
        <v>2.6</v>
      </c>
      <c r="G142" s="13">
        <v>2.8</v>
      </c>
      <c r="H142" s="72">
        <v>1.3</v>
      </c>
      <c r="I142" s="15">
        <f t="shared" si="23"/>
        <v>10.88</v>
      </c>
      <c r="J142" s="12">
        <v>3.2</v>
      </c>
      <c r="K142" s="13">
        <v>3.4</v>
      </c>
      <c r="L142" s="16">
        <f t="shared" si="25"/>
        <v>10.9</v>
      </c>
      <c r="M142" s="13">
        <v>2.9</v>
      </c>
      <c r="N142" s="117">
        <f t="shared" si="14"/>
        <v>32</v>
      </c>
    </row>
    <row r="143" spans="1:14" x14ac:dyDescent="0.25">
      <c r="A143" s="3" t="e">
        <f t="shared" si="22"/>
        <v>#REF!</v>
      </c>
      <c r="B143" s="3">
        <v>7</v>
      </c>
      <c r="C143" s="3" t="e">
        <f t="shared" si="24"/>
        <v>#REF!</v>
      </c>
      <c r="D143" s="25"/>
      <c r="E143" s="26"/>
      <c r="F143" s="71"/>
      <c r="G143" s="13"/>
      <c r="H143" s="72"/>
      <c r="I143" s="15"/>
      <c r="J143" s="12"/>
      <c r="K143" s="13"/>
      <c r="L143" s="16">
        <f t="shared" si="25"/>
        <v>0</v>
      </c>
      <c r="M143" s="13"/>
      <c r="N143" s="117">
        <f t="shared" si="14"/>
        <v>0</v>
      </c>
    </row>
    <row r="144" spans="1:14" x14ac:dyDescent="0.25">
      <c r="A144" s="3" t="e">
        <f t="shared" si="22"/>
        <v>#REF!</v>
      </c>
      <c r="B144" s="3">
        <v>7</v>
      </c>
      <c r="C144" s="3" t="e">
        <f t="shared" si="24"/>
        <v>#REF!</v>
      </c>
      <c r="D144" s="28" t="s">
        <v>491</v>
      </c>
      <c r="E144" s="29"/>
      <c r="F144" s="77">
        <v>2</v>
      </c>
      <c r="G144" s="31">
        <v>2.35</v>
      </c>
      <c r="H144" s="78">
        <v>1</v>
      </c>
      <c r="I144" s="32">
        <f t="shared" ref="I144:I149" si="26">K144*J144</f>
        <v>7.8000000000000007</v>
      </c>
      <c r="J144" s="30">
        <v>2.6</v>
      </c>
      <c r="K144" s="31">
        <v>3</v>
      </c>
      <c r="L144" s="33">
        <f t="shared" si="25"/>
        <v>7.8</v>
      </c>
      <c r="M144" s="31">
        <v>2.7</v>
      </c>
      <c r="N144" s="120">
        <f t="shared" si="14"/>
        <v>21</v>
      </c>
    </row>
    <row r="145" spans="1:14" x14ac:dyDescent="0.25">
      <c r="A145" s="3" t="e">
        <f t="shared" si="22"/>
        <v>#REF!</v>
      </c>
      <c r="B145" s="3">
        <v>7</v>
      </c>
      <c r="C145" s="3" t="e">
        <f t="shared" si="24"/>
        <v>#REF!</v>
      </c>
      <c r="D145" s="28" t="s">
        <v>105</v>
      </c>
      <c r="E145" s="29"/>
      <c r="F145" s="77">
        <v>2</v>
      </c>
      <c r="G145" s="31">
        <v>2.5</v>
      </c>
      <c r="H145" s="78">
        <v>1.3</v>
      </c>
      <c r="I145" s="32">
        <f t="shared" si="26"/>
        <v>8.06</v>
      </c>
      <c r="J145" s="30">
        <v>2.6</v>
      </c>
      <c r="K145" s="31">
        <v>3.1</v>
      </c>
      <c r="L145" s="33">
        <f t="shared" si="25"/>
        <v>8.1</v>
      </c>
      <c r="M145" s="31">
        <v>2.7</v>
      </c>
      <c r="N145" s="120">
        <f t="shared" si="14"/>
        <v>22</v>
      </c>
    </row>
    <row r="146" spans="1:14" x14ac:dyDescent="0.25">
      <c r="A146" s="3" t="e">
        <f t="shared" si="22"/>
        <v>#REF!</v>
      </c>
      <c r="B146" s="3">
        <v>7</v>
      </c>
      <c r="C146" s="3" t="e">
        <f t="shared" si="24"/>
        <v>#REF!</v>
      </c>
      <c r="D146" s="28" t="s">
        <v>492</v>
      </c>
      <c r="E146" s="29"/>
      <c r="F146" s="77">
        <v>2.2999999999999998</v>
      </c>
      <c r="G146" s="31">
        <v>2.6</v>
      </c>
      <c r="H146" s="78">
        <v>1.3</v>
      </c>
      <c r="I146" s="32">
        <f t="shared" si="26"/>
        <v>9.2799999999999994</v>
      </c>
      <c r="J146" s="30">
        <v>2.9</v>
      </c>
      <c r="K146" s="31">
        <v>3.2</v>
      </c>
      <c r="L146" s="33">
        <f t="shared" si="25"/>
        <v>9.3000000000000007</v>
      </c>
      <c r="M146" s="31">
        <v>2.8</v>
      </c>
      <c r="N146" s="120">
        <f t="shared" si="14"/>
        <v>26</v>
      </c>
    </row>
    <row r="147" spans="1:14" x14ac:dyDescent="0.25">
      <c r="A147" s="3" t="e">
        <f t="shared" ref="A147:A153" si="27">B147*10000+C147</f>
        <v>#REF!</v>
      </c>
      <c r="B147" s="3">
        <v>7</v>
      </c>
      <c r="C147" s="3" t="e">
        <f>C145+10</f>
        <v>#REF!</v>
      </c>
      <c r="D147" s="25" t="s">
        <v>21</v>
      </c>
      <c r="E147" s="26"/>
      <c r="F147" s="71">
        <v>2.8</v>
      </c>
      <c r="G147" s="13">
        <v>3</v>
      </c>
      <c r="H147" s="72">
        <v>1.4</v>
      </c>
      <c r="I147" s="15">
        <f t="shared" si="26"/>
        <v>12.24</v>
      </c>
      <c r="J147" s="12">
        <v>3.4</v>
      </c>
      <c r="K147" s="13">
        <v>3.6</v>
      </c>
      <c r="L147" s="16">
        <f t="shared" ref="L147:L152" si="28">ROUND(J147*K147,1)</f>
        <v>12.2</v>
      </c>
      <c r="M147" s="13">
        <v>2.9</v>
      </c>
      <c r="N147" s="117">
        <f t="shared" ref="N147:N152" si="29">ROUND(L147*M147,0)</f>
        <v>35</v>
      </c>
    </row>
    <row r="148" spans="1:14" x14ac:dyDescent="0.25">
      <c r="A148" s="3" t="e">
        <f t="shared" si="27"/>
        <v>#REF!</v>
      </c>
      <c r="B148" s="3">
        <v>7</v>
      </c>
      <c r="C148" s="3" t="e">
        <f>C147+10</f>
        <v>#REF!</v>
      </c>
      <c r="D148" s="25" t="s">
        <v>211</v>
      </c>
      <c r="E148" s="26"/>
      <c r="F148" s="71">
        <v>2.4</v>
      </c>
      <c r="G148" s="13">
        <v>2.5</v>
      </c>
      <c r="H148" s="72">
        <v>1.95</v>
      </c>
      <c r="I148" s="15">
        <f t="shared" si="26"/>
        <v>9.3000000000000007</v>
      </c>
      <c r="J148" s="12">
        <v>3</v>
      </c>
      <c r="K148" s="13">
        <v>3.1</v>
      </c>
      <c r="L148" s="16">
        <f t="shared" si="28"/>
        <v>9.3000000000000007</v>
      </c>
      <c r="M148" s="13">
        <v>3</v>
      </c>
      <c r="N148" s="117">
        <f t="shared" si="29"/>
        <v>28</v>
      </c>
    </row>
    <row r="149" spans="1:14" x14ac:dyDescent="0.25">
      <c r="A149" s="3" t="e">
        <f t="shared" si="27"/>
        <v>#REF!</v>
      </c>
      <c r="B149" s="3">
        <v>7</v>
      </c>
      <c r="C149" s="3" t="e">
        <f>C148+10</f>
        <v>#REF!</v>
      </c>
      <c r="D149" s="25" t="s">
        <v>106</v>
      </c>
      <c r="E149" s="26"/>
      <c r="F149" s="71">
        <v>2.8</v>
      </c>
      <c r="G149" s="13">
        <v>3</v>
      </c>
      <c r="H149" s="72">
        <v>1.4</v>
      </c>
      <c r="I149" s="15">
        <f t="shared" si="26"/>
        <v>12.24</v>
      </c>
      <c r="J149" s="12">
        <v>3.4</v>
      </c>
      <c r="K149" s="13">
        <v>3.6</v>
      </c>
      <c r="L149" s="16">
        <f t="shared" si="28"/>
        <v>12.2</v>
      </c>
      <c r="M149" s="13">
        <v>2.9</v>
      </c>
      <c r="N149" s="117">
        <f t="shared" si="29"/>
        <v>35</v>
      </c>
    </row>
    <row r="150" spans="1:14" x14ac:dyDescent="0.25">
      <c r="A150" s="3" t="e">
        <f t="shared" si="27"/>
        <v>#REF!</v>
      </c>
      <c r="B150" s="3">
        <v>7</v>
      </c>
      <c r="C150" s="3" t="e">
        <f>C149+10</f>
        <v>#REF!</v>
      </c>
      <c r="D150" s="28"/>
      <c r="E150" s="29"/>
      <c r="F150" s="77"/>
      <c r="G150" s="31"/>
      <c r="H150" s="78"/>
      <c r="I150" s="32"/>
      <c r="J150" s="30"/>
      <c r="K150" s="31"/>
      <c r="L150" s="33">
        <f t="shared" si="28"/>
        <v>0</v>
      </c>
      <c r="M150" s="31"/>
      <c r="N150" s="120">
        <f t="shared" si="29"/>
        <v>0</v>
      </c>
    </row>
    <row r="151" spans="1:14" x14ac:dyDescent="0.25">
      <c r="A151" s="3" t="e">
        <f t="shared" si="27"/>
        <v>#REF!</v>
      </c>
      <c r="B151" s="3">
        <v>7</v>
      </c>
      <c r="C151" s="3" t="e">
        <f>C150+10</f>
        <v>#REF!</v>
      </c>
      <c r="D151" s="28" t="s">
        <v>493</v>
      </c>
      <c r="E151" s="29"/>
      <c r="F151" s="77">
        <v>1.7</v>
      </c>
      <c r="G151" s="31">
        <v>2.4500000000000002</v>
      </c>
      <c r="H151" s="78">
        <v>1.35</v>
      </c>
      <c r="I151" s="32">
        <f>K151*J151</f>
        <v>7.13</v>
      </c>
      <c r="J151" s="30">
        <v>2.2999999999999998</v>
      </c>
      <c r="K151" s="31">
        <v>3.1</v>
      </c>
      <c r="L151" s="33">
        <f t="shared" si="28"/>
        <v>7.1</v>
      </c>
      <c r="M151" s="31">
        <v>3</v>
      </c>
      <c r="N151" s="120">
        <f t="shared" si="29"/>
        <v>21</v>
      </c>
    </row>
    <row r="152" spans="1:14" ht="14.4" thickBot="1" x14ac:dyDescent="0.3">
      <c r="A152" s="3" t="e">
        <f t="shared" si="27"/>
        <v>#REF!</v>
      </c>
      <c r="B152" s="3">
        <v>7</v>
      </c>
      <c r="C152" s="3" t="e">
        <f>C151+10</f>
        <v>#REF!</v>
      </c>
      <c r="D152" s="66" t="s">
        <v>494</v>
      </c>
      <c r="E152" s="93"/>
      <c r="F152" s="79">
        <v>1.7</v>
      </c>
      <c r="G152" s="80">
        <v>2.95</v>
      </c>
      <c r="H152" s="81">
        <v>1.35</v>
      </c>
      <c r="I152" s="95">
        <f>K152*J152</f>
        <v>8.2799999999999994</v>
      </c>
      <c r="J152" s="94">
        <v>2.2999999999999998</v>
      </c>
      <c r="K152" s="80">
        <v>3.6</v>
      </c>
      <c r="L152" s="85">
        <f t="shared" si="28"/>
        <v>8.3000000000000007</v>
      </c>
      <c r="M152" s="80">
        <v>3</v>
      </c>
      <c r="N152" s="121">
        <f t="shared" si="29"/>
        <v>25</v>
      </c>
    </row>
    <row r="153" spans="1:14" x14ac:dyDescent="0.25">
      <c r="A153" s="3" t="e">
        <f t="shared" si="27"/>
        <v>#REF!</v>
      </c>
      <c r="B153" s="3">
        <v>1</v>
      </c>
      <c r="C153" s="3" t="e">
        <f>#REF!+10</f>
        <v>#REF!</v>
      </c>
      <c r="D153" s="54" t="s">
        <v>126</v>
      </c>
      <c r="E153" s="90"/>
      <c r="F153" s="68" t="s">
        <v>528</v>
      </c>
      <c r="G153" s="69"/>
      <c r="H153" s="70"/>
      <c r="I153" s="92"/>
      <c r="J153" s="91" t="s">
        <v>584</v>
      </c>
      <c r="K153" s="69"/>
      <c r="L153" s="84"/>
      <c r="M153" s="69"/>
      <c r="N153" s="116"/>
    </row>
    <row r="154" spans="1:14" x14ac:dyDescent="0.25">
      <c r="A154" s="3"/>
      <c r="B154" s="3"/>
      <c r="C154" s="3"/>
      <c r="D154" s="51" t="s">
        <v>191</v>
      </c>
      <c r="E154" s="11"/>
      <c r="F154" s="71" t="s">
        <v>529</v>
      </c>
      <c r="G154" s="13" t="s">
        <v>530</v>
      </c>
      <c r="H154" s="72" t="s">
        <v>531</v>
      </c>
      <c r="I154" s="15" t="s">
        <v>532</v>
      </c>
      <c r="J154" s="12" t="s">
        <v>529</v>
      </c>
      <c r="K154" s="13" t="s">
        <v>530</v>
      </c>
      <c r="L154" s="16" t="s">
        <v>127</v>
      </c>
      <c r="M154" s="13" t="s">
        <v>531</v>
      </c>
      <c r="N154" s="117" t="s">
        <v>533</v>
      </c>
    </row>
    <row r="155" spans="1:14" x14ac:dyDescent="0.25">
      <c r="A155" s="3" t="e">
        <f>B155*10000+C155</f>
        <v>#REF!</v>
      </c>
      <c r="B155" s="3">
        <v>1</v>
      </c>
      <c r="C155" s="3" t="e">
        <f>C153+10</f>
        <v>#REF!</v>
      </c>
      <c r="D155" s="57" t="s">
        <v>426</v>
      </c>
      <c r="E155" s="18"/>
      <c r="F155" s="73" t="s">
        <v>425</v>
      </c>
      <c r="G155" s="20" t="s">
        <v>425</v>
      </c>
      <c r="H155" s="74" t="s">
        <v>425</v>
      </c>
      <c r="I155" s="22" t="s">
        <v>532</v>
      </c>
      <c r="J155" s="19" t="s">
        <v>425</v>
      </c>
      <c r="K155" s="20" t="s">
        <v>425</v>
      </c>
      <c r="L155" s="23" t="s">
        <v>128</v>
      </c>
      <c r="M155" s="20" t="s">
        <v>425</v>
      </c>
      <c r="N155" s="118" t="s">
        <v>129</v>
      </c>
    </row>
    <row r="156" spans="1:14" x14ac:dyDescent="0.25">
      <c r="A156" s="3"/>
      <c r="B156" s="3"/>
      <c r="C156" s="3"/>
      <c r="D156" s="51"/>
      <c r="E156" s="11"/>
      <c r="F156" s="71"/>
      <c r="G156" s="13"/>
      <c r="H156" s="72"/>
      <c r="I156" s="15"/>
      <c r="J156" s="12"/>
      <c r="K156" s="13"/>
      <c r="L156" s="16"/>
      <c r="M156" s="13"/>
      <c r="N156" s="117"/>
    </row>
    <row r="157" spans="1:14" x14ac:dyDescent="0.25">
      <c r="A157" s="3" t="e">
        <f t="shared" si="22"/>
        <v>#REF!</v>
      </c>
      <c r="B157" s="3">
        <v>7</v>
      </c>
      <c r="C157" s="3" t="e">
        <f>#REF!+10</f>
        <v>#REF!</v>
      </c>
      <c r="D157" s="25" t="s">
        <v>495</v>
      </c>
      <c r="E157" s="26"/>
      <c r="F157" s="71">
        <v>1.2</v>
      </c>
      <c r="G157" s="13">
        <v>2.2999999999999998</v>
      </c>
      <c r="H157" s="72">
        <v>1.1000000000000001</v>
      </c>
      <c r="I157" s="15">
        <f t="shared" ref="I157:I164" si="30">K157*J157</f>
        <v>5.22</v>
      </c>
      <c r="J157" s="12">
        <v>1.8</v>
      </c>
      <c r="K157" s="13">
        <v>2.9</v>
      </c>
      <c r="L157" s="16">
        <f t="shared" si="25"/>
        <v>5.2</v>
      </c>
      <c r="M157" s="13">
        <v>2.8</v>
      </c>
      <c r="N157" s="117">
        <f t="shared" ref="N157:N215" si="31">ROUND(L157*M157,0)</f>
        <v>15</v>
      </c>
    </row>
    <row r="158" spans="1:14" x14ac:dyDescent="0.25">
      <c r="A158" s="3" t="e">
        <f t="shared" si="22"/>
        <v>#REF!</v>
      </c>
      <c r="B158" s="3">
        <v>7</v>
      </c>
      <c r="C158" s="3" t="e">
        <f t="shared" ref="C158:C168" si="32">C157+10</f>
        <v>#REF!</v>
      </c>
      <c r="D158" s="25" t="s">
        <v>496</v>
      </c>
      <c r="E158" s="26"/>
      <c r="F158" s="71">
        <v>1.4</v>
      </c>
      <c r="G158" s="13">
        <v>2.8</v>
      </c>
      <c r="H158" s="72">
        <v>1.2</v>
      </c>
      <c r="I158" s="15">
        <f t="shared" si="30"/>
        <v>6.8</v>
      </c>
      <c r="J158" s="12">
        <v>2</v>
      </c>
      <c r="K158" s="13">
        <v>3.4</v>
      </c>
      <c r="L158" s="16">
        <f t="shared" si="25"/>
        <v>6.8</v>
      </c>
      <c r="M158" s="13">
        <v>2.9</v>
      </c>
      <c r="N158" s="117">
        <f t="shared" si="31"/>
        <v>20</v>
      </c>
    </row>
    <row r="159" spans="1:14" x14ac:dyDescent="0.25">
      <c r="A159" s="3" t="e">
        <f t="shared" si="22"/>
        <v>#REF!</v>
      </c>
      <c r="B159" s="3">
        <v>7</v>
      </c>
      <c r="C159" s="3" t="e">
        <f t="shared" si="32"/>
        <v>#REF!</v>
      </c>
      <c r="D159" s="28" t="s">
        <v>497</v>
      </c>
      <c r="E159" s="29"/>
      <c r="F159" s="77">
        <v>1.1000000000000001</v>
      </c>
      <c r="G159" s="31">
        <v>2.6</v>
      </c>
      <c r="H159" s="78">
        <v>1.2</v>
      </c>
      <c r="I159" s="32">
        <f t="shared" si="30"/>
        <v>5.44</v>
      </c>
      <c r="J159" s="30">
        <v>1.7</v>
      </c>
      <c r="K159" s="31">
        <v>3.2</v>
      </c>
      <c r="L159" s="33">
        <f t="shared" si="25"/>
        <v>5.4</v>
      </c>
      <c r="M159" s="31">
        <v>2.9</v>
      </c>
      <c r="N159" s="120">
        <f t="shared" si="31"/>
        <v>16</v>
      </c>
    </row>
    <row r="160" spans="1:14" x14ac:dyDescent="0.25">
      <c r="A160" s="3" t="e">
        <f t="shared" si="22"/>
        <v>#REF!</v>
      </c>
      <c r="B160" s="3">
        <v>7</v>
      </c>
      <c r="C160" s="3" t="e">
        <f t="shared" si="32"/>
        <v>#REF!</v>
      </c>
      <c r="D160" s="28" t="s">
        <v>212</v>
      </c>
      <c r="E160" s="29"/>
      <c r="F160" s="77">
        <v>1.1000000000000001</v>
      </c>
      <c r="G160" s="31">
        <v>3.1</v>
      </c>
      <c r="H160" s="78">
        <v>1.2</v>
      </c>
      <c r="I160" s="32">
        <f t="shared" si="30"/>
        <v>6.29</v>
      </c>
      <c r="J160" s="30">
        <v>1.7</v>
      </c>
      <c r="K160" s="31">
        <v>3.7</v>
      </c>
      <c r="L160" s="33">
        <f t="shared" si="25"/>
        <v>6.3</v>
      </c>
      <c r="M160" s="31">
        <v>3</v>
      </c>
      <c r="N160" s="120">
        <f t="shared" si="31"/>
        <v>19</v>
      </c>
    </row>
    <row r="161" spans="1:14" x14ac:dyDescent="0.25">
      <c r="A161" s="3" t="e">
        <f t="shared" si="22"/>
        <v>#REF!</v>
      </c>
      <c r="B161" s="3">
        <v>7</v>
      </c>
      <c r="C161" s="3" t="e">
        <f t="shared" si="32"/>
        <v>#REF!</v>
      </c>
      <c r="D161" s="28" t="s">
        <v>107</v>
      </c>
      <c r="E161" s="29"/>
      <c r="F161" s="77">
        <v>1.1000000000000001</v>
      </c>
      <c r="G161" s="31">
        <v>2.6</v>
      </c>
      <c r="H161" s="78">
        <v>1.1499999999999999</v>
      </c>
      <c r="I161" s="32">
        <f t="shared" si="30"/>
        <v>5.44</v>
      </c>
      <c r="J161" s="30">
        <v>1.7</v>
      </c>
      <c r="K161" s="31">
        <v>3.2</v>
      </c>
      <c r="L161" s="33">
        <f t="shared" si="25"/>
        <v>5.4</v>
      </c>
      <c r="M161" s="31">
        <v>2.9</v>
      </c>
      <c r="N161" s="120">
        <f t="shared" si="31"/>
        <v>16</v>
      </c>
    </row>
    <row r="162" spans="1:14" x14ac:dyDescent="0.25">
      <c r="A162" s="3" t="e">
        <f t="shared" si="22"/>
        <v>#REF!</v>
      </c>
      <c r="B162" s="3">
        <v>7</v>
      </c>
      <c r="C162" s="3" t="e">
        <f t="shared" si="32"/>
        <v>#REF!</v>
      </c>
      <c r="D162" s="25" t="s">
        <v>108</v>
      </c>
      <c r="E162" s="26"/>
      <c r="F162" s="71">
        <v>1.3</v>
      </c>
      <c r="G162" s="13">
        <v>3.1</v>
      </c>
      <c r="H162" s="72">
        <v>1.1499999999999999</v>
      </c>
      <c r="I162" s="15">
        <f t="shared" si="30"/>
        <v>7.03</v>
      </c>
      <c r="J162" s="12">
        <v>1.9</v>
      </c>
      <c r="K162" s="13">
        <v>3.7</v>
      </c>
      <c r="L162" s="16">
        <f t="shared" si="25"/>
        <v>7</v>
      </c>
      <c r="M162" s="13">
        <v>3</v>
      </c>
      <c r="N162" s="117">
        <f t="shared" si="31"/>
        <v>21</v>
      </c>
    </row>
    <row r="163" spans="1:14" x14ac:dyDescent="0.25">
      <c r="A163" s="3" t="e">
        <f t="shared" si="22"/>
        <v>#REF!</v>
      </c>
      <c r="B163" s="3">
        <v>7</v>
      </c>
      <c r="C163" s="3" t="e">
        <f t="shared" si="32"/>
        <v>#REF!</v>
      </c>
      <c r="D163" s="25" t="s">
        <v>144</v>
      </c>
      <c r="E163" s="26"/>
      <c r="F163" s="71">
        <v>2</v>
      </c>
      <c r="G163" s="13">
        <v>2.65</v>
      </c>
      <c r="H163" s="72">
        <v>1.4</v>
      </c>
      <c r="I163" s="15">
        <f t="shared" si="30"/>
        <v>8.58</v>
      </c>
      <c r="J163" s="12">
        <v>2.6</v>
      </c>
      <c r="K163" s="13">
        <v>3.3</v>
      </c>
      <c r="L163" s="16">
        <f t="shared" si="25"/>
        <v>8.6</v>
      </c>
      <c r="M163" s="13">
        <v>2.8</v>
      </c>
      <c r="N163" s="117">
        <f t="shared" si="31"/>
        <v>24</v>
      </c>
    </row>
    <row r="164" spans="1:14" x14ac:dyDescent="0.25">
      <c r="A164" s="3" t="e">
        <f t="shared" si="22"/>
        <v>#REF!</v>
      </c>
      <c r="B164" s="3">
        <v>7</v>
      </c>
      <c r="C164" s="3" t="e">
        <f t="shared" si="32"/>
        <v>#REF!</v>
      </c>
      <c r="D164" s="25" t="s">
        <v>213</v>
      </c>
      <c r="E164" s="26"/>
      <c r="F164" s="71">
        <v>2</v>
      </c>
      <c r="G164" s="13">
        <v>3.15</v>
      </c>
      <c r="H164" s="72">
        <v>1.4</v>
      </c>
      <c r="I164" s="15">
        <f t="shared" si="30"/>
        <v>9.879999999999999</v>
      </c>
      <c r="J164" s="12">
        <v>2.6</v>
      </c>
      <c r="K164" s="13">
        <v>3.8</v>
      </c>
      <c r="L164" s="16">
        <f t="shared" si="25"/>
        <v>9.9</v>
      </c>
      <c r="M164" s="13">
        <v>3</v>
      </c>
      <c r="N164" s="117">
        <f t="shared" si="31"/>
        <v>30</v>
      </c>
    </row>
    <row r="165" spans="1:14" x14ac:dyDescent="0.25">
      <c r="A165" s="3" t="e">
        <f t="shared" si="22"/>
        <v>#REF!</v>
      </c>
      <c r="B165" s="3">
        <v>7</v>
      </c>
      <c r="C165" s="3" t="e">
        <f t="shared" si="32"/>
        <v>#REF!</v>
      </c>
      <c r="D165" s="28"/>
      <c r="E165" s="29"/>
      <c r="F165" s="77"/>
      <c r="G165" s="31"/>
      <c r="H165" s="78"/>
      <c r="I165" s="32"/>
      <c r="J165" s="30"/>
      <c r="K165" s="31"/>
      <c r="L165" s="33">
        <f t="shared" si="25"/>
        <v>0</v>
      </c>
      <c r="M165" s="31"/>
      <c r="N165" s="120">
        <f t="shared" si="31"/>
        <v>0</v>
      </c>
    </row>
    <row r="166" spans="1:14" x14ac:dyDescent="0.25">
      <c r="A166" s="3" t="e">
        <f t="shared" si="22"/>
        <v>#REF!</v>
      </c>
      <c r="B166" s="3">
        <v>7</v>
      </c>
      <c r="C166" s="3" t="e">
        <f t="shared" si="32"/>
        <v>#REF!</v>
      </c>
      <c r="D166" s="28" t="s">
        <v>487</v>
      </c>
      <c r="E166" s="29"/>
      <c r="F166" s="77">
        <v>1.6</v>
      </c>
      <c r="G166" s="31">
        <v>1.6</v>
      </c>
      <c r="H166" s="78">
        <v>1.2</v>
      </c>
      <c r="I166" s="32">
        <f t="shared" ref="I166:I173" si="33">K166*J166</f>
        <v>4.8400000000000007</v>
      </c>
      <c r="J166" s="30">
        <v>2.2000000000000002</v>
      </c>
      <c r="K166" s="31">
        <v>2.2000000000000002</v>
      </c>
      <c r="L166" s="33">
        <f t="shared" si="25"/>
        <v>4.8</v>
      </c>
      <c r="M166" s="31">
        <v>3</v>
      </c>
      <c r="N166" s="120">
        <f t="shared" si="31"/>
        <v>14</v>
      </c>
    </row>
    <row r="167" spans="1:14" x14ac:dyDescent="0.25">
      <c r="A167" s="3" t="e">
        <f t="shared" si="22"/>
        <v>#REF!</v>
      </c>
      <c r="B167" s="3">
        <v>7</v>
      </c>
      <c r="C167" s="3" t="e">
        <f t="shared" si="32"/>
        <v>#REF!</v>
      </c>
      <c r="D167" s="28" t="s">
        <v>488</v>
      </c>
      <c r="E167" s="29"/>
      <c r="F167" s="77">
        <v>1.3</v>
      </c>
      <c r="G167" s="31">
        <v>1.6</v>
      </c>
      <c r="H167" s="78">
        <v>1.2</v>
      </c>
      <c r="I167" s="32">
        <f t="shared" si="33"/>
        <v>4.18</v>
      </c>
      <c r="J167" s="30">
        <v>1.9</v>
      </c>
      <c r="K167" s="31">
        <v>2.2000000000000002</v>
      </c>
      <c r="L167" s="33">
        <f t="shared" si="25"/>
        <v>4.2</v>
      </c>
      <c r="M167" s="31">
        <v>3</v>
      </c>
      <c r="N167" s="120">
        <f t="shared" si="31"/>
        <v>13</v>
      </c>
    </row>
    <row r="168" spans="1:14" x14ac:dyDescent="0.25">
      <c r="A168" s="3" t="e">
        <f t="shared" si="22"/>
        <v>#REF!</v>
      </c>
      <c r="B168" s="3">
        <v>7</v>
      </c>
      <c r="C168" s="3" t="e">
        <f t="shared" si="32"/>
        <v>#REF!</v>
      </c>
      <c r="D168" s="25" t="s">
        <v>489</v>
      </c>
      <c r="E168" s="26"/>
      <c r="F168" s="71">
        <v>1</v>
      </c>
      <c r="G168" s="13">
        <v>2.8</v>
      </c>
      <c r="H168" s="72">
        <v>1</v>
      </c>
      <c r="I168" s="15">
        <f t="shared" si="33"/>
        <v>5.44</v>
      </c>
      <c r="J168" s="12">
        <v>1.6</v>
      </c>
      <c r="K168" s="13">
        <v>3.4</v>
      </c>
      <c r="L168" s="16">
        <f t="shared" si="25"/>
        <v>5.4</v>
      </c>
      <c r="M168" s="13">
        <v>2.7</v>
      </c>
      <c r="N168" s="117">
        <f t="shared" si="31"/>
        <v>15</v>
      </c>
    </row>
    <row r="169" spans="1:14" x14ac:dyDescent="0.25">
      <c r="A169" s="3" t="e">
        <f>B169*10000+C169</f>
        <v>#REF!</v>
      </c>
      <c r="B169" s="3">
        <v>7</v>
      </c>
      <c r="C169" s="3" t="e">
        <f>C168+10</f>
        <v>#REF!</v>
      </c>
      <c r="D169" s="25" t="s">
        <v>523</v>
      </c>
      <c r="E169" s="26"/>
      <c r="F169" s="71">
        <v>1</v>
      </c>
      <c r="G169" s="13">
        <v>3.2</v>
      </c>
      <c r="H169" s="72">
        <v>1</v>
      </c>
      <c r="I169" s="15">
        <f>K169*J169</f>
        <v>6.08</v>
      </c>
      <c r="J169" s="12">
        <v>1.6</v>
      </c>
      <c r="K169" s="13">
        <v>3.8</v>
      </c>
      <c r="L169" s="16">
        <f>ROUND(J169*K169,1)</f>
        <v>6.1</v>
      </c>
      <c r="M169" s="13">
        <v>2.7</v>
      </c>
      <c r="N169" s="117">
        <f>ROUND(L169*M169,0)</f>
        <v>16</v>
      </c>
    </row>
    <row r="170" spans="1:14" x14ac:dyDescent="0.25">
      <c r="A170" s="3" t="e">
        <f t="shared" si="22"/>
        <v>#REF!</v>
      </c>
      <c r="B170" s="3">
        <v>7</v>
      </c>
      <c r="C170" s="3" t="e">
        <f>C167+10</f>
        <v>#REF!</v>
      </c>
      <c r="D170" s="25" t="s">
        <v>109</v>
      </c>
      <c r="E170" s="26"/>
      <c r="F170" s="71">
        <v>5.4</v>
      </c>
      <c r="G170" s="13">
        <v>2.9</v>
      </c>
      <c r="H170" s="72">
        <v>0.8</v>
      </c>
      <c r="I170" s="15">
        <f t="shared" si="33"/>
        <v>21</v>
      </c>
      <c r="J170" s="12">
        <v>6</v>
      </c>
      <c r="K170" s="13">
        <v>3.5</v>
      </c>
      <c r="L170" s="16">
        <f t="shared" si="25"/>
        <v>21</v>
      </c>
      <c r="M170" s="13">
        <v>2.8</v>
      </c>
      <c r="N170" s="117">
        <f t="shared" si="31"/>
        <v>59</v>
      </c>
    </row>
    <row r="171" spans="1:14" x14ac:dyDescent="0.25">
      <c r="A171" s="3" t="e">
        <f t="shared" si="22"/>
        <v>#REF!</v>
      </c>
      <c r="B171" s="3">
        <v>7</v>
      </c>
      <c r="C171" s="3" t="e">
        <f t="shared" ref="C171:C191" si="34">C170+10</f>
        <v>#REF!</v>
      </c>
      <c r="D171" s="28" t="s">
        <v>214</v>
      </c>
      <c r="E171" s="29"/>
      <c r="F171" s="77">
        <v>1</v>
      </c>
      <c r="G171" s="31">
        <v>2.8</v>
      </c>
      <c r="H171" s="78">
        <v>1</v>
      </c>
      <c r="I171" s="32">
        <f t="shared" si="33"/>
        <v>5.44</v>
      </c>
      <c r="J171" s="30">
        <v>1.6</v>
      </c>
      <c r="K171" s="31">
        <v>3.4</v>
      </c>
      <c r="L171" s="33">
        <f t="shared" si="25"/>
        <v>5.4</v>
      </c>
      <c r="M171" s="31">
        <v>2.7</v>
      </c>
      <c r="N171" s="120">
        <f t="shared" si="31"/>
        <v>15</v>
      </c>
    </row>
    <row r="172" spans="1:14" x14ac:dyDescent="0.25">
      <c r="A172" s="3" t="e">
        <f t="shared" si="22"/>
        <v>#REF!</v>
      </c>
      <c r="B172" s="3">
        <v>7</v>
      </c>
      <c r="C172" s="3" t="e">
        <f t="shared" si="34"/>
        <v>#REF!</v>
      </c>
      <c r="D172" s="28" t="s">
        <v>215</v>
      </c>
      <c r="E172" s="29"/>
      <c r="F172" s="77">
        <v>1</v>
      </c>
      <c r="G172" s="31">
        <v>3.2</v>
      </c>
      <c r="H172" s="78">
        <v>1</v>
      </c>
      <c r="I172" s="32">
        <f t="shared" si="33"/>
        <v>6.08</v>
      </c>
      <c r="J172" s="30">
        <v>1.6</v>
      </c>
      <c r="K172" s="31">
        <v>3.8</v>
      </c>
      <c r="L172" s="33">
        <f t="shared" si="25"/>
        <v>6.1</v>
      </c>
      <c r="M172" s="31">
        <v>2.7</v>
      </c>
      <c r="N172" s="120">
        <f t="shared" si="31"/>
        <v>16</v>
      </c>
    </row>
    <row r="173" spans="1:14" x14ac:dyDescent="0.25">
      <c r="A173" s="3" t="e">
        <f t="shared" ref="A173:A191" si="35">B173*10000+C173</f>
        <v>#REF!</v>
      </c>
      <c r="B173" s="3">
        <v>7</v>
      </c>
      <c r="C173" s="3" t="e">
        <f t="shared" si="34"/>
        <v>#REF!</v>
      </c>
      <c r="D173" s="28" t="s">
        <v>216</v>
      </c>
      <c r="E173" s="29"/>
      <c r="F173" s="77">
        <v>4</v>
      </c>
      <c r="G173" s="31">
        <v>2.8</v>
      </c>
      <c r="H173" s="78">
        <v>1.2</v>
      </c>
      <c r="I173" s="32">
        <f t="shared" si="33"/>
        <v>15.639999999999999</v>
      </c>
      <c r="J173" s="30">
        <v>4.5999999999999996</v>
      </c>
      <c r="K173" s="31">
        <v>3.4</v>
      </c>
      <c r="L173" s="33">
        <f t="shared" si="25"/>
        <v>15.6</v>
      </c>
      <c r="M173" s="31">
        <v>3</v>
      </c>
      <c r="N173" s="120">
        <f t="shared" si="31"/>
        <v>47</v>
      </c>
    </row>
    <row r="174" spans="1:14" x14ac:dyDescent="0.25">
      <c r="A174" s="3" t="e">
        <f t="shared" si="35"/>
        <v>#REF!</v>
      </c>
      <c r="B174" s="3">
        <v>7</v>
      </c>
      <c r="C174" s="3" t="e">
        <f t="shared" si="34"/>
        <v>#REF!</v>
      </c>
      <c r="D174" s="25"/>
      <c r="E174" s="26"/>
      <c r="F174" s="71"/>
      <c r="G174" s="13"/>
      <c r="H174" s="72"/>
      <c r="I174" s="15"/>
      <c r="J174" s="12"/>
      <c r="K174" s="13"/>
      <c r="L174" s="16">
        <f t="shared" si="25"/>
        <v>0</v>
      </c>
      <c r="M174" s="13"/>
      <c r="N174" s="117">
        <f t="shared" si="31"/>
        <v>0</v>
      </c>
    </row>
    <row r="175" spans="1:14" x14ac:dyDescent="0.25">
      <c r="A175" s="3" t="e">
        <f t="shared" si="35"/>
        <v>#REF!</v>
      </c>
      <c r="B175" s="3">
        <v>7</v>
      </c>
      <c r="C175" s="3" t="e">
        <f t="shared" si="34"/>
        <v>#REF!</v>
      </c>
      <c r="D175" s="25" t="s">
        <v>71</v>
      </c>
      <c r="E175" s="26"/>
      <c r="F175" s="71">
        <v>5.6</v>
      </c>
      <c r="G175" s="13">
        <v>2.5</v>
      </c>
      <c r="H175" s="72">
        <v>2.6</v>
      </c>
      <c r="I175" s="15">
        <f>K175*J175</f>
        <v>19.220000000000002</v>
      </c>
      <c r="J175" s="12">
        <v>6.2</v>
      </c>
      <c r="K175" s="13">
        <v>3.1</v>
      </c>
      <c r="L175" s="16">
        <f t="shared" si="25"/>
        <v>19.2</v>
      </c>
      <c r="M175" s="13">
        <v>2.9</v>
      </c>
      <c r="N175" s="117">
        <f t="shared" si="31"/>
        <v>56</v>
      </c>
    </row>
    <row r="176" spans="1:14" x14ac:dyDescent="0.25">
      <c r="A176" s="3" t="e">
        <f t="shared" si="35"/>
        <v>#REF!</v>
      </c>
      <c r="B176" s="3">
        <v>7</v>
      </c>
      <c r="C176" s="3" t="e">
        <f t="shared" si="34"/>
        <v>#REF!</v>
      </c>
      <c r="D176" s="25" t="s">
        <v>72</v>
      </c>
      <c r="E176" s="26"/>
      <c r="F176" s="71">
        <v>1.4</v>
      </c>
      <c r="G176" s="13">
        <v>2</v>
      </c>
      <c r="H176" s="72">
        <v>1.2</v>
      </c>
      <c r="I176" s="15">
        <f>K176*J176</f>
        <v>5.2</v>
      </c>
      <c r="J176" s="12">
        <v>2</v>
      </c>
      <c r="K176" s="13">
        <v>2.6</v>
      </c>
      <c r="L176" s="16">
        <f t="shared" si="25"/>
        <v>5.2</v>
      </c>
      <c r="M176" s="13">
        <v>2.9</v>
      </c>
      <c r="N176" s="117">
        <f t="shared" si="31"/>
        <v>15</v>
      </c>
    </row>
    <row r="177" spans="1:14" x14ac:dyDescent="0.25">
      <c r="A177" s="3" t="e">
        <f t="shared" si="35"/>
        <v>#REF!</v>
      </c>
      <c r="B177" s="3">
        <v>7</v>
      </c>
      <c r="C177" s="3" t="e">
        <f t="shared" si="34"/>
        <v>#REF!</v>
      </c>
      <c r="D177" s="28"/>
      <c r="E177" s="29"/>
      <c r="F177" s="77"/>
      <c r="G177" s="31"/>
      <c r="H177" s="78"/>
      <c r="I177" s="32"/>
      <c r="J177" s="30"/>
      <c r="K177" s="31"/>
      <c r="L177" s="33">
        <f t="shared" si="25"/>
        <v>0</v>
      </c>
      <c r="M177" s="31"/>
      <c r="N177" s="120">
        <f t="shared" si="31"/>
        <v>0</v>
      </c>
    </row>
    <row r="178" spans="1:14" x14ac:dyDescent="0.25">
      <c r="A178" s="3" t="e">
        <f t="shared" si="35"/>
        <v>#REF!</v>
      </c>
      <c r="B178" s="3">
        <v>7</v>
      </c>
      <c r="C178" s="3" t="e">
        <f t="shared" si="34"/>
        <v>#REF!</v>
      </c>
      <c r="D178" s="28"/>
      <c r="E178" s="29"/>
      <c r="F178" s="77"/>
      <c r="G178" s="31"/>
      <c r="H178" s="78"/>
      <c r="I178" s="32"/>
      <c r="J178" s="30"/>
      <c r="K178" s="31"/>
      <c r="L178" s="33">
        <f t="shared" si="25"/>
        <v>0</v>
      </c>
      <c r="M178" s="31"/>
      <c r="N178" s="120">
        <f t="shared" si="31"/>
        <v>0</v>
      </c>
    </row>
    <row r="179" spans="1:14" x14ac:dyDescent="0.25">
      <c r="A179" s="3" t="e">
        <f t="shared" si="35"/>
        <v>#REF!</v>
      </c>
      <c r="B179" s="3">
        <v>7</v>
      </c>
      <c r="C179" s="3" t="e">
        <f t="shared" si="34"/>
        <v>#REF!</v>
      </c>
      <c r="D179" s="88" t="s">
        <v>217</v>
      </c>
      <c r="E179" s="29"/>
      <c r="F179" s="77"/>
      <c r="G179" s="31"/>
      <c r="H179" s="78"/>
      <c r="I179" s="32"/>
      <c r="J179" s="30"/>
      <c r="K179" s="31"/>
      <c r="L179" s="33">
        <f t="shared" si="25"/>
        <v>0</v>
      </c>
      <c r="M179" s="31"/>
      <c r="N179" s="120">
        <f t="shared" si="31"/>
        <v>0</v>
      </c>
    </row>
    <row r="180" spans="1:14" x14ac:dyDescent="0.25">
      <c r="A180" s="3" t="e">
        <f t="shared" si="35"/>
        <v>#REF!</v>
      </c>
      <c r="B180" s="3">
        <v>7</v>
      </c>
      <c r="C180" s="3" t="e">
        <f t="shared" si="34"/>
        <v>#REF!</v>
      </c>
      <c r="D180" s="25"/>
      <c r="E180" s="26"/>
      <c r="F180" s="71"/>
      <c r="G180" s="13"/>
      <c r="H180" s="72"/>
      <c r="I180" s="15"/>
      <c r="J180" s="12"/>
      <c r="K180" s="13"/>
      <c r="L180" s="16">
        <f t="shared" si="25"/>
        <v>0</v>
      </c>
      <c r="M180" s="13"/>
      <c r="N180" s="117">
        <f t="shared" si="31"/>
        <v>0</v>
      </c>
    </row>
    <row r="181" spans="1:14" x14ac:dyDescent="0.25">
      <c r="A181" s="3" t="e">
        <f t="shared" si="35"/>
        <v>#REF!</v>
      </c>
      <c r="B181" s="3">
        <v>7</v>
      </c>
      <c r="C181" s="3" t="e">
        <f t="shared" si="34"/>
        <v>#REF!</v>
      </c>
      <c r="D181" s="25" t="s">
        <v>197</v>
      </c>
      <c r="E181" s="26"/>
      <c r="F181" s="71">
        <v>3.6</v>
      </c>
      <c r="G181" s="13">
        <v>2</v>
      </c>
      <c r="H181" s="72">
        <v>0.8</v>
      </c>
      <c r="I181" s="15">
        <f t="shared" ref="I181:I189" si="36">K181*J181</f>
        <v>10.920000000000002</v>
      </c>
      <c r="J181" s="12">
        <v>4.2</v>
      </c>
      <c r="K181" s="13">
        <v>2.6</v>
      </c>
      <c r="L181" s="16">
        <f t="shared" si="25"/>
        <v>10.9</v>
      </c>
      <c r="M181" s="13">
        <v>2.2000000000000002</v>
      </c>
      <c r="N181" s="117">
        <f t="shared" si="31"/>
        <v>24</v>
      </c>
    </row>
    <row r="182" spans="1:14" x14ac:dyDescent="0.25">
      <c r="A182" s="3" t="e">
        <f t="shared" si="35"/>
        <v>#REF!</v>
      </c>
      <c r="B182" s="3">
        <v>7</v>
      </c>
      <c r="C182" s="3" t="e">
        <f t="shared" si="34"/>
        <v>#REF!</v>
      </c>
      <c r="D182" s="25" t="s">
        <v>198</v>
      </c>
      <c r="E182" s="26"/>
      <c r="F182" s="71">
        <v>1.6</v>
      </c>
      <c r="G182" s="13">
        <v>3.2</v>
      </c>
      <c r="H182" s="72">
        <v>1.2</v>
      </c>
      <c r="I182" s="15">
        <f t="shared" si="36"/>
        <v>8.36</v>
      </c>
      <c r="J182" s="12">
        <v>2.2000000000000002</v>
      </c>
      <c r="K182" s="13">
        <v>3.8</v>
      </c>
      <c r="L182" s="16">
        <f t="shared" si="25"/>
        <v>8.4</v>
      </c>
      <c r="M182" s="13">
        <v>2.7</v>
      </c>
      <c r="N182" s="117">
        <f t="shared" si="31"/>
        <v>23</v>
      </c>
    </row>
    <row r="183" spans="1:14" x14ac:dyDescent="0.25">
      <c r="A183" s="3" t="e">
        <f t="shared" si="35"/>
        <v>#REF!</v>
      </c>
      <c r="B183" s="3">
        <v>7</v>
      </c>
      <c r="C183" s="3" t="e">
        <f t="shared" si="34"/>
        <v>#REF!</v>
      </c>
      <c r="D183" s="28" t="s">
        <v>199</v>
      </c>
      <c r="E183" s="29"/>
      <c r="F183" s="77">
        <v>3.2</v>
      </c>
      <c r="G183" s="31">
        <v>2.6</v>
      </c>
      <c r="H183" s="78">
        <v>1.3</v>
      </c>
      <c r="I183" s="32">
        <f t="shared" si="36"/>
        <v>12.16</v>
      </c>
      <c r="J183" s="30">
        <v>3.8</v>
      </c>
      <c r="K183" s="31">
        <v>3.2</v>
      </c>
      <c r="L183" s="33">
        <f t="shared" si="25"/>
        <v>12.2</v>
      </c>
      <c r="M183" s="31">
        <v>3</v>
      </c>
      <c r="N183" s="120">
        <f t="shared" si="31"/>
        <v>37</v>
      </c>
    </row>
    <row r="184" spans="1:14" x14ac:dyDescent="0.25">
      <c r="A184" s="3" t="e">
        <f>B184*10000+C184</f>
        <v>#REF!</v>
      </c>
      <c r="B184" s="3">
        <v>7</v>
      </c>
      <c r="C184" s="3" t="e">
        <f>C183+10</f>
        <v>#REF!</v>
      </c>
      <c r="D184" s="28" t="s">
        <v>396</v>
      </c>
      <c r="E184" s="29"/>
      <c r="F184" s="77">
        <v>3.2</v>
      </c>
      <c r="G184" s="31">
        <v>3.1</v>
      </c>
      <c r="H184" s="78">
        <v>1.3</v>
      </c>
      <c r="I184" s="32">
        <f>K184*J184</f>
        <v>14.06</v>
      </c>
      <c r="J184" s="30">
        <v>3.8</v>
      </c>
      <c r="K184" s="31">
        <v>3.7</v>
      </c>
      <c r="L184" s="33">
        <f>ROUND(J184*K184,1)</f>
        <v>14.1</v>
      </c>
      <c r="M184" s="31">
        <v>3</v>
      </c>
      <c r="N184" s="120">
        <f>ROUND(L184*M184,0)</f>
        <v>42</v>
      </c>
    </row>
    <row r="185" spans="1:14" x14ac:dyDescent="0.25">
      <c r="A185" s="3" t="e">
        <f t="shared" si="35"/>
        <v>#REF!</v>
      </c>
      <c r="B185" s="3">
        <v>7</v>
      </c>
      <c r="C185" s="3" t="e">
        <f>C183+10</f>
        <v>#REF!</v>
      </c>
      <c r="D185" s="28" t="s">
        <v>380</v>
      </c>
      <c r="E185" s="29"/>
      <c r="F185" s="77">
        <v>1</v>
      </c>
      <c r="G185" s="31">
        <v>3.2</v>
      </c>
      <c r="H185" s="78">
        <v>1</v>
      </c>
      <c r="I185" s="32">
        <f t="shared" si="36"/>
        <v>6.08</v>
      </c>
      <c r="J185" s="30">
        <v>1.6</v>
      </c>
      <c r="K185" s="31">
        <v>3.8</v>
      </c>
      <c r="L185" s="33">
        <f t="shared" si="25"/>
        <v>6.1</v>
      </c>
      <c r="M185" s="31">
        <v>2.7</v>
      </c>
      <c r="N185" s="120">
        <f t="shared" si="31"/>
        <v>16</v>
      </c>
    </row>
    <row r="186" spans="1:14" x14ac:dyDescent="0.25">
      <c r="A186" s="3" t="e">
        <f t="shared" si="35"/>
        <v>#REF!</v>
      </c>
      <c r="B186" s="3">
        <v>7</v>
      </c>
      <c r="C186" s="3" t="e">
        <f t="shared" si="34"/>
        <v>#REF!</v>
      </c>
      <c r="D186" s="25" t="s">
        <v>73</v>
      </c>
      <c r="E186" s="26"/>
      <c r="F186" s="71">
        <v>1.6</v>
      </c>
      <c r="G186" s="13">
        <v>2.8</v>
      </c>
      <c r="H186" s="72">
        <v>1.2</v>
      </c>
      <c r="I186" s="15">
        <f t="shared" si="36"/>
        <v>7.48</v>
      </c>
      <c r="J186" s="12">
        <v>2.2000000000000002</v>
      </c>
      <c r="K186" s="13">
        <v>3.4</v>
      </c>
      <c r="L186" s="16">
        <f t="shared" si="25"/>
        <v>7.5</v>
      </c>
      <c r="M186" s="13">
        <v>2.7</v>
      </c>
      <c r="N186" s="117">
        <f t="shared" si="31"/>
        <v>20</v>
      </c>
    </row>
    <row r="187" spans="1:14" x14ac:dyDescent="0.25">
      <c r="A187" s="3" t="e">
        <f t="shared" si="35"/>
        <v>#REF!</v>
      </c>
      <c r="B187" s="3">
        <v>7</v>
      </c>
      <c r="C187" s="3" t="e">
        <f t="shared" si="34"/>
        <v>#REF!</v>
      </c>
      <c r="D187" s="25" t="s">
        <v>381</v>
      </c>
      <c r="E187" s="26"/>
      <c r="F187" s="71">
        <v>1.6</v>
      </c>
      <c r="G187" s="13">
        <v>3.2</v>
      </c>
      <c r="H187" s="72">
        <v>1.2</v>
      </c>
      <c r="I187" s="15">
        <f t="shared" si="36"/>
        <v>8.36</v>
      </c>
      <c r="J187" s="12">
        <v>2.2000000000000002</v>
      </c>
      <c r="K187" s="13">
        <v>3.8</v>
      </c>
      <c r="L187" s="16">
        <f t="shared" si="25"/>
        <v>8.4</v>
      </c>
      <c r="M187" s="13">
        <v>2.7</v>
      </c>
      <c r="N187" s="117">
        <f t="shared" si="31"/>
        <v>23</v>
      </c>
    </row>
    <row r="188" spans="1:14" x14ac:dyDescent="0.25">
      <c r="A188" s="3" t="e">
        <f t="shared" si="35"/>
        <v>#REF!</v>
      </c>
      <c r="B188" s="3">
        <v>7</v>
      </c>
      <c r="C188" s="3" t="e">
        <f t="shared" si="34"/>
        <v>#REF!</v>
      </c>
      <c r="D188" s="25" t="s">
        <v>382</v>
      </c>
      <c r="E188" s="26"/>
      <c r="F188" s="71">
        <v>1.7</v>
      </c>
      <c r="G188" s="13">
        <v>2.7</v>
      </c>
      <c r="H188" s="72">
        <v>1.5</v>
      </c>
      <c r="I188" s="15">
        <f t="shared" si="36"/>
        <v>7.589999999999999</v>
      </c>
      <c r="J188" s="12">
        <v>2.2999999999999998</v>
      </c>
      <c r="K188" s="13">
        <v>3.3</v>
      </c>
      <c r="L188" s="16">
        <f t="shared" si="25"/>
        <v>7.6</v>
      </c>
      <c r="M188" s="13">
        <v>3</v>
      </c>
      <c r="N188" s="117">
        <f t="shared" si="31"/>
        <v>23</v>
      </c>
    </row>
    <row r="189" spans="1:14" x14ac:dyDescent="0.25">
      <c r="A189" s="3" t="e">
        <f t="shared" si="35"/>
        <v>#REF!</v>
      </c>
      <c r="B189" s="3">
        <v>7</v>
      </c>
      <c r="C189" s="3" t="e">
        <f t="shared" si="34"/>
        <v>#REF!</v>
      </c>
      <c r="D189" s="28" t="s">
        <v>383</v>
      </c>
      <c r="E189" s="29"/>
      <c r="F189" s="77">
        <v>5.4</v>
      </c>
      <c r="G189" s="31">
        <v>3.1</v>
      </c>
      <c r="H189" s="78">
        <v>1.9</v>
      </c>
      <c r="I189" s="32">
        <f t="shared" si="36"/>
        <v>22.200000000000003</v>
      </c>
      <c r="J189" s="30">
        <v>6</v>
      </c>
      <c r="K189" s="31">
        <v>3.7</v>
      </c>
      <c r="L189" s="33">
        <f t="shared" si="25"/>
        <v>22.2</v>
      </c>
      <c r="M189" s="31">
        <v>3.1</v>
      </c>
      <c r="N189" s="120">
        <f t="shared" si="31"/>
        <v>69</v>
      </c>
    </row>
    <row r="190" spans="1:14" ht="14.4" x14ac:dyDescent="0.3">
      <c r="A190" s="3" t="e">
        <f t="shared" si="35"/>
        <v>#REF!</v>
      </c>
      <c r="B190" s="3">
        <v>8</v>
      </c>
      <c r="C190" s="3" t="e">
        <f t="shared" si="34"/>
        <v>#REF!</v>
      </c>
      <c r="D190" s="28"/>
      <c r="E190" s="29"/>
      <c r="F190" s="97"/>
      <c r="G190" s="41"/>
      <c r="H190" s="98"/>
      <c r="I190" s="42"/>
      <c r="J190" s="40"/>
      <c r="K190" s="41"/>
      <c r="L190" s="33">
        <f t="shared" si="25"/>
        <v>0</v>
      </c>
      <c r="M190" s="41"/>
      <c r="N190" s="120">
        <f t="shared" si="31"/>
        <v>0</v>
      </c>
    </row>
    <row r="191" spans="1:14" ht="14.4" x14ac:dyDescent="0.3">
      <c r="A191" s="3" t="e">
        <f t="shared" si="35"/>
        <v>#REF!</v>
      </c>
      <c r="B191" s="3">
        <v>8</v>
      </c>
      <c r="C191" s="3" t="e">
        <f t="shared" si="34"/>
        <v>#REF!</v>
      </c>
      <c r="D191" s="28" t="s">
        <v>384</v>
      </c>
      <c r="E191" s="29"/>
      <c r="F191" s="97"/>
      <c r="G191" s="41"/>
      <c r="H191" s="98"/>
      <c r="I191" s="42"/>
      <c r="J191" s="40"/>
      <c r="K191" s="41"/>
      <c r="L191" s="33">
        <f t="shared" si="25"/>
        <v>0</v>
      </c>
      <c r="M191" s="41"/>
      <c r="N191" s="120">
        <f t="shared" si="31"/>
        <v>0</v>
      </c>
    </row>
    <row r="192" spans="1:14" x14ac:dyDescent="0.25">
      <c r="A192" s="3"/>
      <c r="B192" s="3"/>
      <c r="C192" s="3"/>
      <c r="D192" s="25" t="s">
        <v>401</v>
      </c>
      <c r="E192" s="26"/>
      <c r="F192" s="71">
        <v>3</v>
      </c>
      <c r="G192" s="13">
        <v>2.2999999999999998</v>
      </c>
      <c r="H192" s="72">
        <v>2.2999999999999998</v>
      </c>
      <c r="I192" s="15">
        <f>K192*J192</f>
        <v>10.44</v>
      </c>
      <c r="J192" s="12">
        <v>3.6</v>
      </c>
      <c r="K192" s="13">
        <v>2.9</v>
      </c>
      <c r="L192" s="16">
        <f t="shared" si="25"/>
        <v>10.4</v>
      </c>
      <c r="M192" s="13">
        <v>3</v>
      </c>
      <c r="N192" s="117">
        <f t="shared" si="31"/>
        <v>31</v>
      </c>
    </row>
    <row r="193" spans="1:14" x14ac:dyDescent="0.25">
      <c r="A193" s="3" t="e">
        <f t="shared" ref="A193:A245" si="37">B193*10000+C193</f>
        <v>#REF!</v>
      </c>
      <c r="B193" s="3">
        <v>8</v>
      </c>
      <c r="C193" s="3" t="e">
        <f>C191+10</f>
        <v>#REF!</v>
      </c>
      <c r="D193" s="25" t="s">
        <v>385</v>
      </c>
      <c r="E193" s="26"/>
      <c r="F193" s="71">
        <v>3</v>
      </c>
      <c r="G193" s="13">
        <v>2.7</v>
      </c>
      <c r="H193" s="72">
        <v>2.2999999999999998</v>
      </c>
      <c r="I193" s="15">
        <f>K193*J193</f>
        <v>11.879999999999999</v>
      </c>
      <c r="J193" s="12">
        <v>3.6</v>
      </c>
      <c r="K193" s="13">
        <v>3.3</v>
      </c>
      <c r="L193" s="16">
        <f t="shared" si="25"/>
        <v>11.9</v>
      </c>
      <c r="M193" s="13">
        <v>3.2</v>
      </c>
      <c r="N193" s="117">
        <f t="shared" si="31"/>
        <v>38</v>
      </c>
    </row>
    <row r="194" spans="1:14" x14ac:dyDescent="0.25">
      <c r="A194" s="3" t="e">
        <f t="shared" si="37"/>
        <v>#REF!</v>
      </c>
      <c r="B194" s="3">
        <v>8</v>
      </c>
      <c r="C194" s="3" t="e">
        <f t="shared" ref="C194:C205" si="38">C193+10</f>
        <v>#REF!</v>
      </c>
      <c r="D194" s="25" t="s">
        <v>386</v>
      </c>
      <c r="E194" s="26"/>
      <c r="F194" s="71">
        <v>3</v>
      </c>
      <c r="G194" s="13">
        <v>3.1</v>
      </c>
      <c r="H194" s="72">
        <v>2.2999999999999998</v>
      </c>
      <c r="I194" s="15">
        <f>K194*J194</f>
        <v>13.32</v>
      </c>
      <c r="J194" s="12">
        <v>3.6</v>
      </c>
      <c r="K194" s="13">
        <v>3.7</v>
      </c>
      <c r="L194" s="16">
        <f t="shared" si="25"/>
        <v>13.3</v>
      </c>
      <c r="M194" s="13">
        <v>3.2</v>
      </c>
      <c r="N194" s="117">
        <f t="shared" si="31"/>
        <v>43</v>
      </c>
    </row>
    <row r="195" spans="1:14" x14ac:dyDescent="0.25">
      <c r="A195" s="3" t="e">
        <f t="shared" si="37"/>
        <v>#REF!</v>
      </c>
      <c r="B195" s="3">
        <v>8</v>
      </c>
      <c r="C195" s="3" t="e">
        <f t="shared" si="38"/>
        <v>#REF!</v>
      </c>
      <c r="D195" s="28" t="s">
        <v>387</v>
      </c>
      <c r="E195" s="29"/>
      <c r="F195" s="77"/>
      <c r="G195" s="31"/>
      <c r="H195" s="78"/>
      <c r="I195" s="32"/>
      <c r="J195" s="30"/>
      <c r="K195" s="31"/>
      <c r="L195" s="33">
        <f t="shared" si="25"/>
        <v>0</v>
      </c>
      <c r="M195" s="31"/>
      <c r="N195" s="120">
        <f t="shared" si="31"/>
        <v>0</v>
      </c>
    </row>
    <row r="196" spans="1:14" x14ac:dyDescent="0.25">
      <c r="A196" s="3" t="e">
        <f t="shared" si="37"/>
        <v>#REF!</v>
      </c>
      <c r="B196" s="3">
        <v>8</v>
      </c>
      <c r="C196" s="3" t="e">
        <f t="shared" si="38"/>
        <v>#REF!</v>
      </c>
      <c r="D196" s="28" t="s">
        <v>388</v>
      </c>
      <c r="E196" s="29"/>
      <c r="F196" s="77"/>
      <c r="G196" s="31"/>
      <c r="H196" s="78"/>
      <c r="I196" s="32"/>
      <c r="J196" s="30"/>
      <c r="K196" s="31"/>
      <c r="L196" s="33">
        <f t="shared" si="25"/>
        <v>0</v>
      </c>
      <c r="M196" s="31"/>
      <c r="N196" s="120">
        <f t="shared" si="31"/>
        <v>0</v>
      </c>
    </row>
    <row r="197" spans="1:14" x14ac:dyDescent="0.25">
      <c r="A197" s="3" t="e">
        <f t="shared" si="37"/>
        <v>#REF!</v>
      </c>
      <c r="B197" s="3">
        <v>9</v>
      </c>
      <c r="C197" s="3" t="e">
        <f t="shared" si="38"/>
        <v>#REF!</v>
      </c>
      <c r="D197" s="28" t="s">
        <v>173</v>
      </c>
      <c r="E197" s="29"/>
      <c r="F197" s="77">
        <v>3.5</v>
      </c>
      <c r="G197" s="31">
        <v>3</v>
      </c>
      <c r="H197" s="78">
        <v>1.6</v>
      </c>
      <c r="I197" s="32">
        <f>K197*J197</f>
        <v>14.76</v>
      </c>
      <c r="J197" s="30">
        <v>4.0999999999999996</v>
      </c>
      <c r="K197" s="31">
        <v>3.6</v>
      </c>
      <c r="L197" s="33">
        <f t="shared" si="25"/>
        <v>14.8</v>
      </c>
      <c r="M197" s="31">
        <v>3</v>
      </c>
      <c r="N197" s="120">
        <f t="shared" si="31"/>
        <v>44</v>
      </c>
    </row>
    <row r="198" spans="1:14" x14ac:dyDescent="0.25">
      <c r="A198" s="3" t="e">
        <f t="shared" si="37"/>
        <v>#REF!</v>
      </c>
      <c r="B198" s="3">
        <v>9</v>
      </c>
      <c r="C198" s="3" t="e">
        <f t="shared" si="38"/>
        <v>#REF!</v>
      </c>
      <c r="D198" s="25" t="s">
        <v>387</v>
      </c>
      <c r="E198" s="26"/>
      <c r="F198" s="71"/>
      <c r="G198" s="13"/>
      <c r="H198" s="72"/>
      <c r="I198" s="15"/>
      <c r="J198" s="12"/>
      <c r="K198" s="13"/>
      <c r="L198" s="16">
        <f t="shared" si="25"/>
        <v>0</v>
      </c>
      <c r="M198" s="13"/>
      <c r="N198" s="117">
        <f t="shared" si="31"/>
        <v>0</v>
      </c>
    </row>
    <row r="199" spans="1:14" x14ac:dyDescent="0.25">
      <c r="A199" s="3" t="e">
        <f t="shared" si="37"/>
        <v>#REF!</v>
      </c>
      <c r="B199" s="3">
        <v>9</v>
      </c>
      <c r="C199" s="3" t="e">
        <f t="shared" si="38"/>
        <v>#REF!</v>
      </c>
      <c r="D199" s="25" t="s">
        <v>388</v>
      </c>
      <c r="E199" s="26"/>
      <c r="F199" s="71"/>
      <c r="G199" s="13"/>
      <c r="H199" s="72"/>
      <c r="I199" s="15"/>
      <c r="J199" s="12"/>
      <c r="K199" s="13"/>
      <c r="L199" s="16">
        <f t="shared" si="25"/>
        <v>0</v>
      </c>
      <c r="M199" s="13"/>
      <c r="N199" s="117">
        <f t="shared" si="31"/>
        <v>0</v>
      </c>
    </row>
    <row r="200" spans="1:14" x14ac:dyDescent="0.25">
      <c r="A200" s="3" t="e">
        <f t="shared" si="37"/>
        <v>#REF!</v>
      </c>
      <c r="B200" s="3">
        <v>9</v>
      </c>
      <c r="C200" s="3" t="e">
        <f t="shared" si="38"/>
        <v>#REF!</v>
      </c>
      <c r="D200" s="25" t="s">
        <v>174</v>
      </c>
      <c r="E200" s="26"/>
      <c r="F200" s="71">
        <v>3.5</v>
      </c>
      <c r="G200" s="13">
        <v>3</v>
      </c>
      <c r="H200" s="72">
        <v>1.6</v>
      </c>
      <c r="I200" s="15">
        <f>K200*J200</f>
        <v>14.76</v>
      </c>
      <c r="J200" s="12">
        <v>4.0999999999999996</v>
      </c>
      <c r="K200" s="13">
        <v>3.6</v>
      </c>
      <c r="L200" s="16">
        <f t="shared" si="25"/>
        <v>14.8</v>
      </c>
      <c r="M200" s="13">
        <v>3</v>
      </c>
      <c r="N200" s="117">
        <f t="shared" si="31"/>
        <v>44</v>
      </c>
    </row>
    <row r="201" spans="1:14" x14ac:dyDescent="0.25">
      <c r="A201" s="3" t="e">
        <f t="shared" si="37"/>
        <v>#REF!</v>
      </c>
      <c r="B201" s="3">
        <v>9</v>
      </c>
      <c r="C201" s="3" t="e">
        <f t="shared" si="38"/>
        <v>#REF!</v>
      </c>
      <c r="D201" s="28" t="s">
        <v>74</v>
      </c>
      <c r="E201" s="29"/>
      <c r="F201" s="77">
        <v>1.8</v>
      </c>
      <c r="G201" s="31">
        <v>3.1</v>
      </c>
      <c r="H201" s="78">
        <v>1.95</v>
      </c>
      <c r="I201" s="32">
        <f>K201*J201</f>
        <v>8.8800000000000008</v>
      </c>
      <c r="J201" s="30">
        <v>2.4</v>
      </c>
      <c r="K201" s="31">
        <v>3.7</v>
      </c>
      <c r="L201" s="33">
        <f t="shared" si="25"/>
        <v>8.9</v>
      </c>
      <c r="M201" s="31">
        <v>3</v>
      </c>
      <c r="N201" s="120">
        <f t="shared" si="31"/>
        <v>27</v>
      </c>
    </row>
    <row r="202" spans="1:14" x14ac:dyDescent="0.25">
      <c r="A202" s="3" t="e">
        <f t="shared" si="37"/>
        <v>#REF!</v>
      </c>
      <c r="B202" s="3">
        <v>9</v>
      </c>
      <c r="C202" s="3" t="e">
        <f t="shared" si="38"/>
        <v>#REF!</v>
      </c>
      <c r="D202" s="28"/>
      <c r="E202" s="29"/>
      <c r="F202" s="77"/>
      <c r="G202" s="31"/>
      <c r="H202" s="78"/>
      <c r="I202" s="32"/>
      <c r="J202" s="30"/>
      <c r="K202" s="31"/>
      <c r="L202" s="33">
        <f t="shared" si="25"/>
        <v>0</v>
      </c>
      <c r="M202" s="31"/>
      <c r="N202" s="120">
        <f t="shared" si="31"/>
        <v>0</v>
      </c>
    </row>
    <row r="203" spans="1:14" x14ac:dyDescent="0.25">
      <c r="A203" s="3" t="e">
        <f t="shared" si="37"/>
        <v>#REF!</v>
      </c>
      <c r="B203" s="3">
        <v>9</v>
      </c>
      <c r="C203" s="3" t="e">
        <f t="shared" si="38"/>
        <v>#REF!</v>
      </c>
      <c r="D203" s="28" t="s">
        <v>75</v>
      </c>
      <c r="E203" s="29"/>
      <c r="F203" s="77">
        <v>1.8</v>
      </c>
      <c r="G203" s="31">
        <v>3</v>
      </c>
      <c r="H203" s="78">
        <v>1.6</v>
      </c>
      <c r="I203" s="32">
        <f>K203*J203</f>
        <v>8.64</v>
      </c>
      <c r="J203" s="30">
        <v>2.4</v>
      </c>
      <c r="K203" s="31">
        <v>3.6</v>
      </c>
      <c r="L203" s="33">
        <f t="shared" si="25"/>
        <v>8.6</v>
      </c>
      <c r="M203" s="31">
        <v>2.7</v>
      </c>
      <c r="N203" s="120">
        <f t="shared" si="31"/>
        <v>23</v>
      </c>
    </row>
    <row r="204" spans="1:14" x14ac:dyDescent="0.25">
      <c r="A204" s="3" t="e">
        <f t="shared" si="37"/>
        <v>#REF!</v>
      </c>
      <c r="B204" s="3">
        <v>9</v>
      </c>
      <c r="C204" s="3" t="e">
        <f t="shared" si="38"/>
        <v>#REF!</v>
      </c>
      <c r="D204" s="25" t="s">
        <v>76</v>
      </c>
      <c r="E204" s="26"/>
      <c r="F204" s="71">
        <v>2.1</v>
      </c>
      <c r="G204" s="13">
        <v>3.2</v>
      </c>
      <c r="H204" s="72">
        <v>1.6</v>
      </c>
      <c r="I204" s="15">
        <f>K204*J204</f>
        <v>10.26</v>
      </c>
      <c r="J204" s="12">
        <v>2.7</v>
      </c>
      <c r="K204" s="13">
        <v>3.8</v>
      </c>
      <c r="L204" s="16">
        <f t="shared" si="25"/>
        <v>10.3</v>
      </c>
      <c r="M204" s="13">
        <v>2.8</v>
      </c>
      <c r="N204" s="117">
        <f t="shared" si="31"/>
        <v>29</v>
      </c>
    </row>
    <row r="205" spans="1:14" x14ac:dyDescent="0.25">
      <c r="A205" s="3" t="e">
        <f t="shared" si="37"/>
        <v>#REF!</v>
      </c>
      <c r="B205" s="3">
        <v>9</v>
      </c>
      <c r="C205" s="3" t="e">
        <f t="shared" si="38"/>
        <v>#REF!</v>
      </c>
      <c r="D205" s="25" t="s">
        <v>175</v>
      </c>
      <c r="E205" s="35"/>
      <c r="F205" s="71">
        <v>2.1</v>
      </c>
      <c r="G205" s="13">
        <v>3.2</v>
      </c>
      <c r="H205" s="72">
        <v>3.4</v>
      </c>
      <c r="I205" s="15">
        <f>K205*J205</f>
        <v>10.26</v>
      </c>
      <c r="J205" s="12">
        <v>2.7</v>
      </c>
      <c r="K205" s="13">
        <v>3.8</v>
      </c>
      <c r="L205" s="16">
        <f t="shared" si="25"/>
        <v>10.3</v>
      </c>
      <c r="M205" s="13">
        <v>4</v>
      </c>
      <c r="N205" s="117">
        <f t="shared" si="31"/>
        <v>41</v>
      </c>
    </row>
    <row r="206" spans="1:14" x14ac:dyDescent="0.25">
      <c r="A206" s="3" t="e">
        <f t="shared" si="37"/>
        <v>#REF!</v>
      </c>
      <c r="B206" s="3">
        <v>9</v>
      </c>
      <c r="C206" s="3" t="e">
        <f>#REF!+10</f>
        <v>#REF!</v>
      </c>
      <c r="D206" s="96"/>
      <c r="E206" s="26"/>
      <c r="F206" s="71"/>
      <c r="G206" s="13"/>
      <c r="H206" s="72"/>
      <c r="I206" s="15"/>
      <c r="J206" s="12"/>
      <c r="K206" s="13"/>
      <c r="L206" s="16">
        <f t="shared" si="25"/>
        <v>0</v>
      </c>
      <c r="M206" s="13"/>
      <c r="N206" s="117">
        <f t="shared" si="31"/>
        <v>0</v>
      </c>
    </row>
    <row r="207" spans="1:14" x14ac:dyDescent="0.25">
      <c r="A207" s="3" t="e">
        <f t="shared" si="37"/>
        <v>#REF!</v>
      </c>
      <c r="B207" s="3">
        <v>9</v>
      </c>
      <c r="C207" s="3" t="e">
        <f t="shared" ref="C207:C245" si="39">C206+10</f>
        <v>#REF!</v>
      </c>
      <c r="D207" s="28" t="s">
        <v>77</v>
      </c>
      <c r="E207" s="29"/>
      <c r="F207" s="77">
        <v>1.8</v>
      </c>
      <c r="G207" s="31">
        <v>3</v>
      </c>
      <c r="H207" s="78">
        <v>1.6</v>
      </c>
      <c r="I207" s="32">
        <f>K207*J207</f>
        <v>8.64</v>
      </c>
      <c r="J207" s="30">
        <v>2.4</v>
      </c>
      <c r="K207" s="31">
        <v>3.6</v>
      </c>
      <c r="L207" s="33">
        <f t="shared" si="25"/>
        <v>8.6</v>
      </c>
      <c r="M207" s="31">
        <v>2.7</v>
      </c>
      <c r="N207" s="120">
        <f t="shared" si="31"/>
        <v>23</v>
      </c>
    </row>
    <row r="208" spans="1:14" x14ac:dyDescent="0.25">
      <c r="A208" s="3" t="e">
        <f t="shared" si="37"/>
        <v>#REF!</v>
      </c>
      <c r="B208" s="3">
        <v>9</v>
      </c>
      <c r="C208" s="3" t="e">
        <f t="shared" si="39"/>
        <v>#REF!</v>
      </c>
      <c r="D208" s="28" t="s">
        <v>176</v>
      </c>
      <c r="E208" s="29"/>
      <c r="F208" s="77">
        <v>1.8</v>
      </c>
      <c r="G208" s="31">
        <v>3</v>
      </c>
      <c r="H208" s="78">
        <v>2.5</v>
      </c>
      <c r="I208" s="32">
        <f>K208*J208</f>
        <v>8.64</v>
      </c>
      <c r="J208" s="30">
        <v>2.4</v>
      </c>
      <c r="K208" s="31">
        <v>3.6</v>
      </c>
      <c r="L208" s="33">
        <f t="shared" si="25"/>
        <v>8.6</v>
      </c>
      <c r="M208" s="31">
        <v>3.3</v>
      </c>
      <c r="N208" s="120">
        <f t="shared" si="31"/>
        <v>28</v>
      </c>
    </row>
    <row r="209" spans="1:14" x14ac:dyDescent="0.25">
      <c r="A209" s="3" t="e">
        <f t="shared" si="37"/>
        <v>#REF!</v>
      </c>
      <c r="B209" s="3">
        <v>9</v>
      </c>
      <c r="C209" s="3" t="e">
        <f t="shared" si="39"/>
        <v>#REF!</v>
      </c>
      <c r="D209" s="28" t="s">
        <v>177</v>
      </c>
      <c r="E209" s="29"/>
      <c r="F209" s="77">
        <v>1.8</v>
      </c>
      <c r="G209" s="31">
        <v>3</v>
      </c>
      <c r="H209" s="78">
        <v>3</v>
      </c>
      <c r="I209" s="32">
        <f>K209*J209</f>
        <v>8.64</v>
      </c>
      <c r="J209" s="30">
        <v>2.4</v>
      </c>
      <c r="K209" s="31">
        <v>3.6</v>
      </c>
      <c r="L209" s="33">
        <f t="shared" si="25"/>
        <v>8.6</v>
      </c>
      <c r="M209" s="31">
        <v>4</v>
      </c>
      <c r="N209" s="120">
        <f t="shared" si="31"/>
        <v>34</v>
      </c>
    </row>
    <row r="210" spans="1:14" x14ac:dyDescent="0.25">
      <c r="A210" s="3" t="e">
        <f t="shared" si="37"/>
        <v>#REF!</v>
      </c>
      <c r="B210" s="3">
        <v>9</v>
      </c>
      <c r="C210" s="3" t="e">
        <f t="shared" si="39"/>
        <v>#REF!</v>
      </c>
      <c r="D210" s="25" t="s">
        <v>78</v>
      </c>
      <c r="E210" s="26"/>
      <c r="F210" s="71">
        <v>0.7</v>
      </c>
      <c r="G210" s="13">
        <v>1.2</v>
      </c>
      <c r="H210" s="72">
        <v>0.8</v>
      </c>
      <c r="I210" s="15">
        <f>K210*J210</f>
        <v>2.3400000000000003</v>
      </c>
      <c r="J210" s="12">
        <v>1.3</v>
      </c>
      <c r="K210" s="13">
        <v>1.8</v>
      </c>
      <c r="L210" s="16">
        <f t="shared" ref="L210:L278" si="40">ROUND(J210*K210,1)</f>
        <v>2.2999999999999998</v>
      </c>
      <c r="M210" s="13">
        <v>2.2000000000000002</v>
      </c>
      <c r="N210" s="117">
        <f t="shared" si="31"/>
        <v>5</v>
      </c>
    </row>
    <row r="211" spans="1:14" x14ac:dyDescent="0.25">
      <c r="A211" s="3" t="e">
        <f t="shared" si="37"/>
        <v>#REF!</v>
      </c>
      <c r="B211" s="3">
        <v>9</v>
      </c>
      <c r="C211" s="3" t="e">
        <f t="shared" si="39"/>
        <v>#REF!</v>
      </c>
      <c r="D211" s="25" t="s">
        <v>79</v>
      </c>
      <c r="E211" s="26"/>
      <c r="F211" s="71">
        <v>1.6</v>
      </c>
      <c r="G211" s="13">
        <v>2.8</v>
      </c>
      <c r="H211" s="72">
        <v>0.5</v>
      </c>
      <c r="I211" s="15">
        <f>K211*J211</f>
        <v>0</v>
      </c>
      <c r="J211" s="12">
        <v>0</v>
      </c>
      <c r="K211" s="13">
        <v>0</v>
      </c>
      <c r="L211" s="16">
        <f t="shared" si="40"/>
        <v>0</v>
      </c>
      <c r="M211" s="13">
        <v>0</v>
      </c>
      <c r="N211" s="117">
        <f t="shared" si="31"/>
        <v>0</v>
      </c>
    </row>
    <row r="212" spans="1:14" x14ac:dyDescent="0.25">
      <c r="A212" s="3" t="e">
        <f t="shared" si="37"/>
        <v>#REF!</v>
      </c>
      <c r="B212" s="3">
        <v>9</v>
      </c>
      <c r="C212" s="3" t="e">
        <f t="shared" si="39"/>
        <v>#REF!</v>
      </c>
      <c r="D212" s="25"/>
      <c r="E212" s="26"/>
      <c r="F212" s="71"/>
      <c r="G212" s="13"/>
      <c r="H212" s="72"/>
      <c r="I212" s="15"/>
      <c r="J212" s="12"/>
      <c r="K212" s="13"/>
      <c r="L212" s="16">
        <f t="shared" si="40"/>
        <v>0</v>
      </c>
      <c r="M212" s="13"/>
      <c r="N212" s="117">
        <f t="shared" si="31"/>
        <v>0</v>
      </c>
    </row>
    <row r="213" spans="1:14" x14ac:dyDescent="0.25">
      <c r="A213" s="3" t="e">
        <f t="shared" si="37"/>
        <v>#REF!</v>
      </c>
      <c r="B213" s="3">
        <v>9</v>
      </c>
      <c r="C213" s="3" t="e">
        <f t="shared" si="39"/>
        <v>#REF!</v>
      </c>
      <c r="D213" s="28" t="s">
        <v>312</v>
      </c>
      <c r="E213" s="29"/>
      <c r="F213" s="77">
        <v>1.6</v>
      </c>
      <c r="G213" s="31">
        <v>1.6</v>
      </c>
      <c r="H213" s="78">
        <v>0.9</v>
      </c>
      <c r="I213" s="32">
        <f t="shared" ref="I213:I219" si="41">K213*J213</f>
        <v>4.8400000000000007</v>
      </c>
      <c r="J213" s="30">
        <v>2.2000000000000002</v>
      </c>
      <c r="K213" s="31">
        <v>2.2000000000000002</v>
      </c>
      <c r="L213" s="33">
        <f t="shared" si="40"/>
        <v>4.8</v>
      </c>
      <c r="M213" s="31">
        <v>2.7</v>
      </c>
      <c r="N213" s="120">
        <f t="shared" si="31"/>
        <v>13</v>
      </c>
    </row>
    <row r="214" spans="1:14" x14ac:dyDescent="0.25">
      <c r="A214" s="3" t="e">
        <f t="shared" si="37"/>
        <v>#REF!</v>
      </c>
      <c r="B214" s="3">
        <v>9</v>
      </c>
      <c r="C214" s="3" t="e">
        <f t="shared" si="39"/>
        <v>#REF!</v>
      </c>
      <c r="D214" s="28" t="s">
        <v>330</v>
      </c>
      <c r="E214" s="29"/>
      <c r="F214" s="77">
        <v>1.6</v>
      </c>
      <c r="G214" s="31">
        <v>3</v>
      </c>
      <c r="H214" s="78">
        <v>0.9</v>
      </c>
      <c r="I214" s="32">
        <f t="shared" si="41"/>
        <v>7.9200000000000008</v>
      </c>
      <c r="J214" s="30">
        <v>2.2000000000000002</v>
      </c>
      <c r="K214" s="31">
        <v>3.6</v>
      </c>
      <c r="L214" s="33">
        <f t="shared" si="40"/>
        <v>7.9</v>
      </c>
      <c r="M214" s="31">
        <v>2.8</v>
      </c>
      <c r="N214" s="120">
        <f t="shared" si="31"/>
        <v>22</v>
      </c>
    </row>
    <row r="215" spans="1:14" x14ac:dyDescent="0.25">
      <c r="A215" s="3" t="e">
        <f t="shared" si="37"/>
        <v>#REF!</v>
      </c>
      <c r="B215" s="3">
        <v>9</v>
      </c>
      <c r="C215" s="3" t="e">
        <f t="shared" si="39"/>
        <v>#REF!</v>
      </c>
      <c r="D215" s="28" t="s">
        <v>331</v>
      </c>
      <c r="E215" s="29"/>
      <c r="F215" s="77">
        <v>1.7</v>
      </c>
      <c r="G215" s="31">
        <v>1.4</v>
      </c>
      <c r="H215" s="78">
        <v>1.4</v>
      </c>
      <c r="I215" s="32">
        <f t="shared" si="41"/>
        <v>4.5999999999999996</v>
      </c>
      <c r="J215" s="30">
        <v>2.2999999999999998</v>
      </c>
      <c r="K215" s="31">
        <v>2</v>
      </c>
      <c r="L215" s="33">
        <f t="shared" si="40"/>
        <v>4.5999999999999996</v>
      </c>
      <c r="M215" s="31">
        <v>2.7</v>
      </c>
      <c r="N215" s="120">
        <f t="shared" si="31"/>
        <v>12</v>
      </c>
    </row>
    <row r="216" spans="1:14" x14ac:dyDescent="0.25">
      <c r="A216" s="3" t="e">
        <f t="shared" si="37"/>
        <v>#REF!</v>
      </c>
      <c r="B216" s="3">
        <v>9</v>
      </c>
      <c r="C216" s="3" t="e">
        <f t="shared" si="39"/>
        <v>#REF!</v>
      </c>
      <c r="D216" s="25" t="s">
        <v>332</v>
      </c>
      <c r="E216" s="26"/>
      <c r="F216" s="71">
        <v>1.8</v>
      </c>
      <c r="G216" s="13">
        <v>2.8</v>
      </c>
      <c r="H216" s="72">
        <v>1.5</v>
      </c>
      <c r="I216" s="15">
        <f t="shared" si="41"/>
        <v>8.16</v>
      </c>
      <c r="J216" s="12">
        <v>2.4</v>
      </c>
      <c r="K216" s="13">
        <v>3.4</v>
      </c>
      <c r="L216" s="16">
        <f t="shared" si="40"/>
        <v>8.1999999999999993</v>
      </c>
      <c r="M216" s="13">
        <v>2.8</v>
      </c>
      <c r="N216" s="117">
        <f t="shared" ref="N216:N284" si="42">ROUND(L216*M216,0)</f>
        <v>23</v>
      </c>
    </row>
    <row r="217" spans="1:14" x14ac:dyDescent="0.25">
      <c r="A217" s="3" t="e">
        <f t="shared" si="37"/>
        <v>#REF!</v>
      </c>
      <c r="B217" s="3">
        <v>9</v>
      </c>
      <c r="C217" s="3" t="e">
        <f t="shared" si="39"/>
        <v>#REF!</v>
      </c>
      <c r="D217" s="25" t="s">
        <v>333</v>
      </c>
      <c r="E217" s="26"/>
      <c r="F217" s="71">
        <v>1.8</v>
      </c>
      <c r="G217" s="13">
        <v>1.5</v>
      </c>
      <c r="H217" s="72">
        <v>1.4</v>
      </c>
      <c r="I217" s="15">
        <f t="shared" si="41"/>
        <v>5.04</v>
      </c>
      <c r="J217" s="12">
        <v>2.4</v>
      </c>
      <c r="K217" s="13">
        <v>2.1</v>
      </c>
      <c r="L217" s="16">
        <f t="shared" si="40"/>
        <v>5</v>
      </c>
      <c r="M217" s="13">
        <v>2.7</v>
      </c>
      <c r="N217" s="117">
        <f t="shared" si="42"/>
        <v>14</v>
      </c>
    </row>
    <row r="218" spans="1:14" x14ac:dyDescent="0.25">
      <c r="A218" s="3"/>
      <c r="B218" s="3"/>
      <c r="C218" s="3"/>
      <c r="D218" s="51"/>
      <c r="E218" s="11"/>
      <c r="F218" s="71"/>
      <c r="G218" s="13"/>
      <c r="H218" s="72"/>
      <c r="I218" s="15"/>
      <c r="J218" s="12"/>
      <c r="K218" s="13"/>
      <c r="L218" s="16"/>
      <c r="M218" s="13"/>
      <c r="N218" s="117"/>
    </row>
    <row r="219" spans="1:14" x14ac:dyDescent="0.25">
      <c r="A219" s="3" t="e">
        <f t="shared" si="37"/>
        <v>#REF!</v>
      </c>
      <c r="B219" s="3">
        <v>9</v>
      </c>
      <c r="C219" s="3" t="e">
        <f>C217+10</f>
        <v>#REF!</v>
      </c>
      <c r="D219" s="28" t="s">
        <v>334</v>
      </c>
      <c r="E219" s="29"/>
      <c r="F219" s="77">
        <v>1.7</v>
      </c>
      <c r="G219" s="31">
        <v>1.6</v>
      </c>
      <c r="H219" s="78">
        <v>1</v>
      </c>
      <c r="I219" s="32">
        <f t="shared" si="41"/>
        <v>5.0599999999999996</v>
      </c>
      <c r="J219" s="30">
        <v>2.2999999999999998</v>
      </c>
      <c r="K219" s="31">
        <v>2.2000000000000002</v>
      </c>
      <c r="L219" s="33">
        <f t="shared" si="40"/>
        <v>5.0999999999999996</v>
      </c>
      <c r="M219" s="31">
        <v>2.7</v>
      </c>
      <c r="N219" s="120">
        <f t="shared" si="42"/>
        <v>14</v>
      </c>
    </row>
    <row r="220" spans="1:14" x14ac:dyDescent="0.25">
      <c r="A220" s="3" t="e">
        <f t="shared" si="37"/>
        <v>#REF!</v>
      </c>
      <c r="B220" s="3">
        <v>9</v>
      </c>
      <c r="C220" s="3" t="e">
        <f t="shared" si="39"/>
        <v>#REF!</v>
      </c>
      <c r="D220" s="28"/>
      <c r="E220" s="29"/>
      <c r="F220" s="77"/>
      <c r="G220" s="31"/>
      <c r="H220" s="78"/>
      <c r="I220" s="32"/>
      <c r="J220" s="30"/>
      <c r="K220" s="31"/>
      <c r="L220" s="33">
        <f t="shared" si="40"/>
        <v>0</v>
      </c>
      <c r="M220" s="31"/>
      <c r="N220" s="120">
        <f t="shared" si="42"/>
        <v>0</v>
      </c>
    </row>
    <row r="221" spans="1:14" x14ac:dyDescent="0.25">
      <c r="A221" s="3" t="e">
        <f t="shared" si="37"/>
        <v>#REF!</v>
      </c>
      <c r="B221" s="3">
        <v>9</v>
      </c>
      <c r="C221" s="3" t="e">
        <f t="shared" si="39"/>
        <v>#REF!</v>
      </c>
      <c r="D221" s="28" t="s">
        <v>178</v>
      </c>
      <c r="E221" s="29"/>
      <c r="F221" s="77">
        <v>1.7</v>
      </c>
      <c r="G221" s="31">
        <v>2.9</v>
      </c>
      <c r="H221" s="78">
        <v>3.1</v>
      </c>
      <c r="I221" s="32">
        <f>K221*J221</f>
        <v>8.0499999999999989</v>
      </c>
      <c r="J221" s="30">
        <v>2.2999999999999998</v>
      </c>
      <c r="K221" s="31">
        <v>3.5</v>
      </c>
      <c r="L221" s="33">
        <f t="shared" si="40"/>
        <v>8.1</v>
      </c>
      <c r="M221" s="31">
        <v>4</v>
      </c>
      <c r="N221" s="120">
        <f t="shared" si="42"/>
        <v>32</v>
      </c>
    </row>
    <row r="222" spans="1:14" x14ac:dyDescent="0.25">
      <c r="A222" s="3" t="e">
        <f t="shared" si="37"/>
        <v>#REF!</v>
      </c>
      <c r="B222" s="3">
        <v>9</v>
      </c>
      <c r="C222" s="3" t="e">
        <f t="shared" si="39"/>
        <v>#REF!</v>
      </c>
      <c r="D222" s="25" t="s">
        <v>179</v>
      </c>
      <c r="E222" s="26"/>
      <c r="F222" s="71">
        <v>2</v>
      </c>
      <c r="G222" s="13">
        <v>3.2</v>
      </c>
      <c r="H222" s="72">
        <v>3.3</v>
      </c>
      <c r="I222" s="15">
        <f>K222*J222</f>
        <v>9.879999999999999</v>
      </c>
      <c r="J222" s="12">
        <v>2.6</v>
      </c>
      <c r="K222" s="13">
        <v>3.8</v>
      </c>
      <c r="L222" s="16">
        <f t="shared" si="40"/>
        <v>9.9</v>
      </c>
      <c r="M222" s="13">
        <v>4</v>
      </c>
      <c r="N222" s="117">
        <f t="shared" si="42"/>
        <v>40</v>
      </c>
    </row>
    <row r="223" spans="1:14" x14ac:dyDescent="0.25">
      <c r="A223" s="3" t="e">
        <f t="shared" si="37"/>
        <v>#REF!</v>
      </c>
      <c r="B223" s="3">
        <v>9</v>
      </c>
      <c r="C223" s="3" t="e">
        <f t="shared" si="39"/>
        <v>#REF!</v>
      </c>
      <c r="D223" s="25"/>
      <c r="E223" s="26"/>
      <c r="F223" s="71"/>
      <c r="G223" s="13"/>
      <c r="H223" s="72"/>
      <c r="I223" s="15"/>
      <c r="J223" s="12"/>
      <c r="K223" s="13"/>
      <c r="L223" s="16">
        <f t="shared" si="40"/>
        <v>0</v>
      </c>
      <c r="M223" s="13"/>
      <c r="N223" s="117">
        <f t="shared" si="42"/>
        <v>0</v>
      </c>
    </row>
    <row r="224" spans="1:14" x14ac:dyDescent="0.25">
      <c r="A224" s="3" t="e">
        <f t="shared" si="37"/>
        <v>#REF!</v>
      </c>
      <c r="B224" s="3">
        <v>9</v>
      </c>
      <c r="C224" s="3" t="e">
        <f t="shared" si="39"/>
        <v>#REF!</v>
      </c>
      <c r="D224" s="25" t="s">
        <v>335</v>
      </c>
      <c r="E224" s="26"/>
      <c r="F224" s="71">
        <v>1.7</v>
      </c>
      <c r="G224" s="13">
        <v>3.2</v>
      </c>
      <c r="H224" s="72">
        <v>1.5</v>
      </c>
      <c r="I224" s="15">
        <f t="shared" ref="I224:I233" si="43">K224*J224</f>
        <v>8.7399999999999984</v>
      </c>
      <c r="J224" s="12">
        <v>2.2999999999999998</v>
      </c>
      <c r="K224" s="13">
        <v>3.8</v>
      </c>
      <c r="L224" s="16">
        <f t="shared" si="40"/>
        <v>8.6999999999999993</v>
      </c>
      <c r="M224" s="13">
        <v>3</v>
      </c>
      <c r="N224" s="117">
        <f t="shared" si="42"/>
        <v>26</v>
      </c>
    </row>
    <row r="225" spans="1:14" x14ac:dyDescent="0.25">
      <c r="A225" s="3" t="e">
        <f t="shared" si="37"/>
        <v>#REF!</v>
      </c>
      <c r="B225" s="3">
        <v>9</v>
      </c>
      <c r="C225" s="3" t="e">
        <f t="shared" si="39"/>
        <v>#REF!</v>
      </c>
      <c r="D225" s="28" t="s">
        <v>280</v>
      </c>
      <c r="E225" s="29"/>
      <c r="F225" s="77">
        <v>1.7</v>
      </c>
      <c r="G225" s="31">
        <v>3.2</v>
      </c>
      <c r="H225" s="78">
        <v>1.5</v>
      </c>
      <c r="I225" s="32">
        <f t="shared" si="43"/>
        <v>8.7399999999999984</v>
      </c>
      <c r="J225" s="30">
        <v>2.2999999999999998</v>
      </c>
      <c r="K225" s="31">
        <v>3.8</v>
      </c>
      <c r="L225" s="33">
        <f t="shared" si="40"/>
        <v>8.6999999999999993</v>
      </c>
      <c r="M225" s="31">
        <v>3</v>
      </c>
      <c r="N225" s="120">
        <f t="shared" si="42"/>
        <v>26</v>
      </c>
    </row>
    <row r="226" spans="1:14" x14ac:dyDescent="0.25">
      <c r="A226" s="3" t="e">
        <f t="shared" si="37"/>
        <v>#REF!</v>
      </c>
      <c r="B226" s="3">
        <v>9</v>
      </c>
      <c r="C226" s="3" t="e">
        <f t="shared" si="39"/>
        <v>#REF!</v>
      </c>
      <c r="D226" s="28" t="s">
        <v>281</v>
      </c>
      <c r="E226" s="29"/>
      <c r="F226" s="77">
        <v>1.6</v>
      </c>
      <c r="G226" s="31">
        <v>3.3</v>
      </c>
      <c r="H226" s="78">
        <v>1.5</v>
      </c>
      <c r="I226" s="32">
        <f t="shared" si="43"/>
        <v>8.58</v>
      </c>
      <c r="J226" s="30">
        <v>2.2000000000000002</v>
      </c>
      <c r="K226" s="31">
        <v>3.9</v>
      </c>
      <c r="L226" s="33">
        <f t="shared" si="40"/>
        <v>8.6</v>
      </c>
      <c r="M226" s="31">
        <v>3</v>
      </c>
      <c r="N226" s="120">
        <f t="shared" si="42"/>
        <v>26</v>
      </c>
    </row>
    <row r="227" spans="1:14" ht="14.4" thickBot="1" x14ac:dyDescent="0.3">
      <c r="A227" s="3" t="e">
        <f t="shared" si="37"/>
        <v>#REF!</v>
      </c>
      <c r="B227" s="3">
        <v>9</v>
      </c>
      <c r="C227" s="3" t="e">
        <f t="shared" si="39"/>
        <v>#REF!</v>
      </c>
      <c r="D227" s="66" t="s">
        <v>282</v>
      </c>
      <c r="E227" s="93"/>
      <c r="F227" s="79">
        <v>1.6</v>
      </c>
      <c r="G227" s="80">
        <v>3.3</v>
      </c>
      <c r="H227" s="81">
        <v>1.5</v>
      </c>
      <c r="I227" s="95">
        <f t="shared" si="43"/>
        <v>8.58</v>
      </c>
      <c r="J227" s="94">
        <v>2.2000000000000002</v>
      </c>
      <c r="K227" s="80">
        <v>3.9</v>
      </c>
      <c r="L227" s="85">
        <f t="shared" si="40"/>
        <v>8.6</v>
      </c>
      <c r="M227" s="80">
        <v>3</v>
      </c>
      <c r="N227" s="121">
        <f t="shared" si="42"/>
        <v>26</v>
      </c>
    </row>
    <row r="228" spans="1:14" x14ac:dyDescent="0.25">
      <c r="A228" s="3" t="e">
        <f>B228*10000+C228</f>
        <v>#REF!</v>
      </c>
      <c r="B228" s="3">
        <v>1</v>
      </c>
      <c r="C228" s="3" t="e">
        <f>#REF!+10</f>
        <v>#REF!</v>
      </c>
      <c r="D228" s="54" t="s">
        <v>126</v>
      </c>
      <c r="E228" s="90"/>
      <c r="F228" s="68" t="s">
        <v>528</v>
      </c>
      <c r="G228" s="69"/>
      <c r="H228" s="70"/>
      <c r="I228" s="92"/>
      <c r="J228" s="91" t="s">
        <v>584</v>
      </c>
      <c r="K228" s="69"/>
      <c r="L228" s="84"/>
      <c r="M228" s="69"/>
      <c r="N228" s="116"/>
    </row>
    <row r="229" spans="1:14" x14ac:dyDescent="0.25">
      <c r="A229" s="3"/>
      <c r="B229" s="3"/>
      <c r="C229" s="3"/>
      <c r="D229" s="51" t="s">
        <v>191</v>
      </c>
      <c r="E229" s="11"/>
      <c r="F229" s="71" t="s">
        <v>529</v>
      </c>
      <c r="G229" s="13" t="s">
        <v>530</v>
      </c>
      <c r="H229" s="72" t="s">
        <v>531</v>
      </c>
      <c r="I229" s="15" t="s">
        <v>532</v>
      </c>
      <c r="J229" s="12" t="s">
        <v>529</v>
      </c>
      <c r="K229" s="13" t="s">
        <v>530</v>
      </c>
      <c r="L229" s="16" t="s">
        <v>127</v>
      </c>
      <c r="M229" s="13" t="s">
        <v>531</v>
      </c>
      <c r="N229" s="117" t="s">
        <v>533</v>
      </c>
    </row>
    <row r="230" spans="1:14" x14ac:dyDescent="0.25">
      <c r="A230" s="3" t="e">
        <f>B230*10000+C230</f>
        <v>#REF!</v>
      </c>
      <c r="B230" s="3">
        <v>1</v>
      </c>
      <c r="C230" s="3" t="e">
        <f>C228+10</f>
        <v>#REF!</v>
      </c>
      <c r="D230" s="57" t="s">
        <v>426</v>
      </c>
      <c r="E230" s="18"/>
      <c r="F230" s="73" t="s">
        <v>425</v>
      </c>
      <c r="G230" s="20" t="s">
        <v>425</v>
      </c>
      <c r="H230" s="74" t="s">
        <v>425</v>
      </c>
      <c r="I230" s="22" t="s">
        <v>532</v>
      </c>
      <c r="J230" s="19" t="s">
        <v>425</v>
      </c>
      <c r="K230" s="20" t="s">
        <v>425</v>
      </c>
      <c r="L230" s="23" t="s">
        <v>128</v>
      </c>
      <c r="M230" s="20" t="s">
        <v>425</v>
      </c>
      <c r="N230" s="118" t="s">
        <v>129</v>
      </c>
    </row>
    <row r="231" spans="1:14" x14ac:dyDescent="0.25">
      <c r="A231" s="3"/>
      <c r="B231" s="3"/>
      <c r="C231" s="3"/>
      <c r="D231" s="51"/>
      <c r="E231" s="11"/>
      <c r="F231" s="71"/>
      <c r="G231" s="13"/>
      <c r="H231" s="72"/>
      <c r="I231" s="15"/>
      <c r="J231" s="12"/>
      <c r="K231" s="13"/>
      <c r="L231" s="16"/>
      <c r="M231" s="13"/>
      <c r="N231" s="117"/>
    </row>
    <row r="232" spans="1:14" x14ac:dyDescent="0.25">
      <c r="A232" s="3" t="e">
        <f t="shared" si="37"/>
        <v>#REF!</v>
      </c>
      <c r="B232" s="3">
        <v>9</v>
      </c>
      <c r="C232" s="3" t="e">
        <f>C227+10</f>
        <v>#REF!</v>
      </c>
      <c r="D232" s="25" t="s">
        <v>284</v>
      </c>
      <c r="E232" s="26"/>
      <c r="F232" s="71">
        <v>1.5</v>
      </c>
      <c r="G232" s="13">
        <v>2.2000000000000002</v>
      </c>
      <c r="H232" s="72">
        <v>1.8</v>
      </c>
      <c r="I232" s="15">
        <f t="shared" si="43"/>
        <v>5.88</v>
      </c>
      <c r="J232" s="12">
        <v>2.1</v>
      </c>
      <c r="K232" s="13">
        <v>2.8</v>
      </c>
      <c r="L232" s="16">
        <f t="shared" si="40"/>
        <v>5.9</v>
      </c>
      <c r="M232" s="13">
        <v>2.9</v>
      </c>
      <c r="N232" s="117">
        <f t="shared" si="42"/>
        <v>17</v>
      </c>
    </row>
    <row r="233" spans="1:14" x14ac:dyDescent="0.25">
      <c r="A233" s="3" t="e">
        <f t="shared" si="37"/>
        <v>#REF!</v>
      </c>
      <c r="B233" s="3">
        <v>9</v>
      </c>
      <c r="C233" s="3" t="e">
        <f t="shared" si="39"/>
        <v>#REF!</v>
      </c>
      <c r="D233" s="25" t="s">
        <v>283</v>
      </c>
      <c r="E233" s="26"/>
      <c r="F233" s="71">
        <v>6.8</v>
      </c>
      <c r="G233" s="13">
        <v>2.2999999999999998</v>
      </c>
      <c r="H233" s="72">
        <v>2.2000000000000002</v>
      </c>
      <c r="I233" s="15">
        <f t="shared" si="43"/>
        <v>21.46</v>
      </c>
      <c r="J233" s="12">
        <v>7.4</v>
      </c>
      <c r="K233" s="13">
        <v>2.9</v>
      </c>
      <c r="L233" s="16">
        <f t="shared" si="40"/>
        <v>21.5</v>
      </c>
      <c r="M233" s="13">
        <v>2.9</v>
      </c>
      <c r="N233" s="117">
        <f t="shared" si="42"/>
        <v>62</v>
      </c>
    </row>
    <row r="234" spans="1:14" x14ac:dyDescent="0.25">
      <c r="A234" s="3" t="e">
        <f t="shared" si="37"/>
        <v>#REF!</v>
      </c>
      <c r="B234" s="3">
        <v>9</v>
      </c>
      <c r="C234" s="3" t="e">
        <f t="shared" si="39"/>
        <v>#REF!</v>
      </c>
      <c r="D234" s="28"/>
      <c r="E234" s="29"/>
      <c r="F234" s="77"/>
      <c r="G234" s="31"/>
      <c r="H234" s="78"/>
      <c r="I234" s="32"/>
      <c r="J234" s="30"/>
      <c r="K234" s="31"/>
      <c r="L234" s="33">
        <f t="shared" si="40"/>
        <v>0</v>
      </c>
      <c r="M234" s="31"/>
      <c r="N234" s="120">
        <f t="shared" si="42"/>
        <v>0</v>
      </c>
    </row>
    <row r="235" spans="1:14" x14ac:dyDescent="0.25">
      <c r="A235" s="3" t="e">
        <f t="shared" si="37"/>
        <v>#REF!</v>
      </c>
      <c r="B235" s="3">
        <v>9</v>
      </c>
      <c r="C235" s="3" t="e">
        <f t="shared" si="39"/>
        <v>#REF!</v>
      </c>
      <c r="D235" s="28" t="s">
        <v>16</v>
      </c>
      <c r="E235" s="29"/>
      <c r="F235" s="77">
        <v>2.5</v>
      </c>
      <c r="G235" s="31">
        <v>2.7</v>
      </c>
      <c r="H235" s="78">
        <v>1.5</v>
      </c>
      <c r="I235" s="32">
        <f t="shared" ref="I235:I240" si="44">K235*J235</f>
        <v>10.23</v>
      </c>
      <c r="J235" s="30">
        <v>3.1</v>
      </c>
      <c r="K235" s="31">
        <v>3.3</v>
      </c>
      <c r="L235" s="33">
        <f t="shared" si="40"/>
        <v>10.199999999999999</v>
      </c>
      <c r="M235" s="31">
        <v>2.7</v>
      </c>
      <c r="N235" s="120">
        <f t="shared" si="42"/>
        <v>28</v>
      </c>
    </row>
    <row r="236" spans="1:14" x14ac:dyDescent="0.25">
      <c r="A236" s="3" t="e">
        <f t="shared" si="37"/>
        <v>#REF!</v>
      </c>
      <c r="B236" s="3">
        <v>9</v>
      </c>
      <c r="C236" s="3" t="e">
        <f t="shared" si="39"/>
        <v>#REF!</v>
      </c>
      <c r="D236" s="28" t="s">
        <v>17</v>
      </c>
      <c r="E236" s="29"/>
      <c r="F236" s="77">
        <v>2.5</v>
      </c>
      <c r="G236" s="31">
        <v>2.7</v>
      </c>
      <c r="H236" s="78">
        <v>1.5</v>
      </c>
      <c r="I236" s="32">
        <f t="shared" si="44"/>
        <v>10.23</v>
      </c>
      <c r="J236" s="30">
        <v>3.1</v>
      </c>
      <c r="K236" s="31">
        <v>3.3</v>
      </c>
      <c r="L236" s="33">
        <f t="shared" si="40"/>
        <v>10.199999999999999</v>
      </c>
      <c r="M236" s="31">
        <v>2.7</v>
      </c>
      <c r="N236" s="120">
        <f t="shared" si="42"/>
        <v>28</v>
      </c>
    </row>
    <row r="237" spans="1:14" x14ac:dyDescent="0.25">
      <c r="A237" s="3" t="e">
        <f t="shared" si="37"/>
        <v>#REF!</v>
      </c>
      <c r="B237" s="3">
        <v>9</v>
      </c>
      <c r="C237" s="3" t="e">
        <f t="shared" si="39"/>
        <v>#REF!</v>
      </c>
      <c r="D237" s="25" t="s">
        <v>18</v>
      </c>
      <c r="E237" s="26"/>
      <c r="F237" s="71">
        <v>2.5</v>
      </c>
      <c r="G237" s="13">
        <v>3</v>
      </c>
      <c r="H237" s="72">
        <v>1.5</v>
      </c>
      <c r="I237" s="15">
        <f t="shared" si="44"/>
        <v>11.16</v>
      </c>
      <c r="J237" s="12">
        <v>3.1</v>
      </c>
      <c r="K237" s="13">
        <v>3.6</v>
      </c>
      <c r="L237" s="16">
        <f t="shared" si="40"/>
        <v>11.2</v>
      </c>
      <c r="M237" s="13">
        <v>2.7</v>
      </c>
      <c r="N237" s="117">
        <f t="shared" si="42"/>
        <v>30</v>
      </c>
    </row>
    <row r="238" spans="1:14" x14ac:dyDescent="0.25">
      <c r="A238" s="3" t="e">
        <f t="shared" si="37"/>
        <v>#REF!</v>
      </c>
      <c r="B238" s="3">
        <v>10</v>
      </c>
      <c r="C238" s="3" t="e">
        <f t="shared" si="39"/>
        <v>#REF!</v>
      </c>
      <c r="D238" s="25" t="s">
        <v>19</v>
      </c>
      <c r="E238" s="26"/>
      <c r="F238" s="71">
        <v>3.2</v>
      </c>
      <c r="G238" s="13">
        <v>2.6</v>
      </c>
      <c r="H238" s="72">
        <v>1.5</v>
      </c>
      <c r="I238" s="15">
        <f t="shared" si="44"/>
        <v>12.16</v>
      </c>
      <c r="J238" s="12">
        <v>3.8</v>
      </c>
      <c r="K238" s="13">
        <v>3.2</v>
      </c>
      <c r="L238" s="16">
        <f t="shared" si="40"/>
        <v>12.2</v>
      </c>
      <c r="M238" s="13">
        <v>2.7</v>
      </c>
      <c r="N238" s="117">
        <f t="shared" si="42"/>
        <v>33</v>
      </c>
    </row>
    <row r="239" spans="1:14" x14ac:dyDescent="0.25">
      <c r="A239" s="3" t="e">
        <f t="shared" si="37"/>
        <v>#REF!</v>
      </c>
      <c r="B239" s="3">
        <v>10</v>
      </c>
      <c r="C239" s="3" t="e">
        <f t="shared" si="39"/>
        <v>#REF!</v>
      </c>
      <c r="D239" s="25" t="s">
        <v>20</v>
      </c>
      <c r="E239" s="26"/>
      <c r="F239" s="71">
        <v>2.7</v>
      </c>
      <c r="G239" s="13">
        <v>3</v>
      </c>
      <c r="H239" s="72">
        <v>1.2</v>
      </c>
      <c r="I239" s="15">
        <f t="shared" si="44"/>
        <v>11.879999999999999</v>
      </c>
      <c r="J239" s="12">
        <v>3.3</v>
      </c>
      <c r="K239" s="13">
        <v>3.6</v>
      </c>
      <c r="L239" s="16">
        <f t="shared" si="40"/>
        <v>11.9</v>
      </c>
      <c r="M239" s="13">
        <v>2.7</v>
      </c>
      <c r="N239" s="117">
        <f t="shared" si="42"/>
        <v>32</v>
      </c>
    </row>
    <row r="240" spans="1:14" x14ac:dyDescent="0.25">
      <c r="A240" s="3" t="e">
        <f t="shared" si="37"/>
        <v>#REF!</v>
      </c>
      <c r="B240" s="3">
        <v>10</v>
      </c>
      <c r="C240" s="3" t="e">
        <f t="shared" si="39"/>
        <v>#REF!</v>
      </c>
      <c r="D240" s="28" t="s">
        <v>161</v>
      </c>
      <c r="E240" s="29"/>
      <c r="F240" s="77">
        <v>2.1</v>
      </c>
      <c r="G240" s="31">
        <v>2.7</v>
      </c>
      <c r="H240" s="78">
        <v>1.5</v>
      </c>
      <c r="I240" s="32">
        <f t="shared" si="44"/>
        <v>8.91</v>
      </c>
      <c r="J240" s="30">
        <v>2.7</v>
      </c>
      <c r="K240" s="31">
        <v>3.3</v>
      </c>
      <c r="L240" s="33">
        <f t="shared" si="40"/>
        <v>8.9</v>
      </c>
      <c r="M240" s="31">
        <v>2.7</v>
      </c>
      <c r="N240" s="120">
        <f t="shared" si="42"/>
        <v>24</v>
      </c>
    </row>
    <row r="241" spans="1:14" x14ac:dyDescent="0.25">
      <c r="A241" s="3" t="e">
        <f t="shared" si="37"/>
        <v>#REF!</v>
      </c>
      <c r="B241" s="3">
        <v>10</v>
      </c>
      <c r="C241" s="3" t="e">
        <f t="shared" si="39"/>
        <v>#REF!</v>
      </c>
      <c r="D241" s="28"/>
      <c r="E241" s="29"/>
      <c r="F241" s="77"/>
      <c r="G241" s="31"/>
      <c r="H241" s="78"/>
      <c r="I241" s="32"/>
      <c r="J241" s="30"/>
      <c r="K241" s="31"/>
      <c r="L241" s="33">
        <f t="shared" si="40"/>
        <v>0</v>
      </c>
      <c r="M241" s="31"/>
      <c r="N241" s="120">
        <f t="shared" si="42"/>
        <v>0</v>
      </c>
    </row>
    <row r="242" spans="1:14" x14ac:dyDescent="0.25">
      <c r="A242" s="3" t="e">
        <f t="shared" si="37"/>
        <v>#REF!</v>
      </c>
      <c r="B242" s="3">
        <v>10</v>
      </c>
      <c r="C242" s="3" t="e">
        <f t="shared" si="39"/>
        <v>#REF!</v>
      </c>
      <c r="D242" s="28" t="s">
        <v>162</v>
      </c>
      <c r="E242" s="29"/>
      <c r="F242" s="77">
        <v>2.1</v>
      </c>
      <c r="G242" s="31">
        <v>2.5</v>
      </c>
      <c r="H242" s="78">
        <v>1.5</v>
      </c>
      <c r="I242" s="32"/>
      <c r="J242" s="30">
        <v>2.7</v>
      </c>
      <c r="K242" s="31">
        <v>3.1</v>
      </c>
      <c r="L242" s="33">
        <f t="shared" si="40"/>
        <v>8.4</v>
      </c>
      <c r="M242" s="31">
        <v>2.7</v>
      </c>
      <c r="N242" s="120">
        <f t="shared" si="42"/>
        <v>23</v>
      </c>
    </row>
    <row r="243" spans="1:14" x14ac:dyDescent="0.25">
      <c r="A243" s="3" t="e">
        <f t="shared" si="37"/>
        <v>#REF!</v>
      </c>
      <c r="B243" s="3">
        <v>10</v>
      </c>
      <c r="C243" s="3" t="e">
        <f t="shared" si="39"/>
        <v>#REF!</v>
      </c>
      <c r="D243" s="25" t="s">
        <v>23</v>
      </c>
      <c r="E243" s="26"/>
      <c r="F243" s="71">
        <v>3.2</v>
      </c>
      <c r="G243" s="13">
        <v>2.6</v>
      </c>
      <c r="H243" s="72">
        <v>1.5</v>
      </c>
      <c r="I243" s="15">
        <f>K243*J243</f>
        <v>12.16</v>
      </c>
      <c r="J243" s="12">
        <v>3.8</v>
      </c>
      <c r="K243" s="13">
        <v>3.2</v>
      </c>
      <c r="L243" s="16">
        <f t="shared" si="40"/>
        <v>12.2</v>
      </c>
      <c r="M243" s="13">
        <v>2.7</v>
      </c>
      <c r="N243" s="117">
        <f t="shared" si="42"/>
        <v>33</v>
      </c>
    </row>
    <row r="244" spans="1:14" x14ac:dyDescent="0.25">
      <c r="A244" s="3" t="e">
        <f t="shared" si="37"/>
        <v>#REF!</v>
      </c>
      <c r="B244" s="3">
        <v>10</v>
      </c>
      <c r="C244" s="3" t="e">
        <f t="shared" si="39"/>
        <v>#REF!</v>
      </c>
      <c r="D244" s="25" t="s">
        <v>24</v>
      </c>
      <c r="E244" s="26"/>
      <c r="F244" s="71">
        <v>2.2999999999999998</v>
      </c>
      <c r="G244" s="13">
        <v>2.8</v>
      </c>
      <c r="H244" s="72">
        <v>1.5</v>
      </c>
      <c r="I244" s="15">
        <f>K244*J244</f>
        <v>9.86</v>
      </c>
      <c r="J244" s="12">
        <v>2.9</v>
      </c>
      <c r="K244" s="13">
        <v>3.4</v>
      </c>
      <c r="L244" s="16">
        <f t="shared" si="40"/>
        <v>9.9</v>
      </c>
      <c r="M244" s="13">
        <v>2.7</v>
      </c>
      <c r="N244" s="117">
        <f t="shared" si="42"/>
        <v>27</v>
      </c>
    </row>
    <row r="245" spans="1:14" x14ac:dyDescent="0.25">
      <c r="A245" s="3" t="e">
        <f t="shared" si="37"/>
        <v>#REF!</v>
      </c>
      <c r="B245" s="3">
        <v>10</v>
      </c>
      <c r="C245" s="3" t="e">
        <f t="shared" si="39"/>
        <v>#REF!</v>
      </c>
      <c r="D245" s="25" t="s">
        <v>25</v>
      </c>
      <c r="E245" s="26"/>
      <c r="F245" s="71">
        <v>2.2000000000000002</v>
      </c>
      <c r="G245" s="13">
        <v>2.8</v>
      </c>
      <c r="H245" s="72">
        <v>2.1</v>
      </c>
      <c r="I245" s="15">
        <f>K245*J245</f>
        <v>9.52</v>
      </c>
      <c r="J245" s="12">
        <v>2.8</v>
      </c>
      <c r="K245" s="13">
        <v>3.4</v>
      </c>
      <c r="L245" s="16">
        <f t="shared" si="40"/>
        <v>9.5</v>
      </c>
      <c r="M245" s="13">
        <v>3</v>
      </c>
      <c r="N245" s="117">
        <f t="shared" si="42"/>
        <v>29</v>
      </c>
    </row>
    <row r="246" spans="1:14" x14ac:dyDescent="0.25">
      <c r="A246" s="3"/>
      <c r="B246" s="3"/>
      <c r="C246" s="3"/>
      <c r="D246" s="28"/>
      <c r="E246" s="29"/>
      <c r="F246" s="77"/>
      <c r="G246" s="31"/>
      <c r="H246" s="78"/>
      <c r="I246" s="32"/>
      <c r="J246" s="30"/>
      <c r="K246" s="31"/>
      <c r="L246" s="33">
        <f t="shared" si="40"/>
        <v>0</v>
      </c>
      <c r="M246" s="31"/>
      <c r="N246" s="120">
        <f t="shared" si="42"/>
        <v>0</v>
      </c>
    </row>
    <row r="247" spans="1:14" x14ac:dyDescent="0.25">
      <c r="A247" s="3"/>
      <c r="B247" s="3"/>
      <c r="C247" s="3"/>
      <c r="D247" s="28" t="s">
        <v>180</v>
      </c>
      <c r="E247" s="29"/>
      <c r="F247" s="77">
        <v>2</v>
      </c>
      <c r="G247" s="31">
        <v>3</v>
      </c>
      <c r="H247" s="78">
        <v>1.5</v>
      </c>
      <c r="I247" s="32">
        <f t="shared" ref="I247:I252" si="45">K247*J247</f>
        <v>9.3600000000000012</v>
      </c>
      <c r="J247" s="30">
        <v>2.6</v>
      </c>
      <c r="K247" s="31">
        <v>3.6</v>
      </c>
      <c r="L247" s="33">
        <f t="shared" si="40"/>
        <v>9.4</v>
      </c>
      <c r="M247" s="31">
        <v>2.8</v>
      </c>
      <c r="N247" s="120">
        <f t="shared" si="42"/>
        <v>26</v>
      </c>
    </row>
    <row r="248" spans="1:14" x14ac:dyDescent="0.25">
      <c r="A248" s="3" t="e">
        <f>B248*10000+C248</f>
        <v>#REF!</v>
      </c>
      <c r="B248" s="3">
        <v>10</v>
      </c>
      <c r="C248" s="3" t="e">
        <f>C245+10</f>
        <v>#REF!</v>
      </c>
      <c r="D248" s="28" t="s">
        <v>110</v>
      </c>
      <c r="E248" s="29"/>
      <c r="F248" s="77">
        <v>2.7</v>
      </c>
      <c r="G248" s="31">
        <v>2.4</v>
      </c>
      <c r="H248" s="78">
        <v>1.2</v>
      </c>
      <c r="I248" s="32">
        <f t="shared" si="45"/>
        <v>9.8999999999999986</v>
      </c>
      <c r="J248" s="30">
        <v>3.3</v>
      </c>
      <c r="K248" s="31">
        <v>3</v>
      </c>
      <c r="L248" s="33">
        <f t="shared" si="40"/>
        <v>9.9</v>
      </c>
      <c r="M248" s="31">
        <v>3.2</v>
      </c>
      <c r="N248" s="120">
        <f t="shared" si="42"/>
        <v>32</v>
      </c>
    </row>
    <row r="249" spans="1:14" x14ac:dyDescent="0.25">
      <c r="A249" s="3"/>
      <c r="B249" s="3"/>
      <c r="C249" s="3"/>
      <c r="D249" s="25" t="s">
        <v>111</v>
      </c>
      <c r="E249" s="26"/>
      <c r="F249" s="71">
        <v>2.7</v>
      </c>
      <c r="G249" s="13">
        <v>2.9</v>
      </c>
      <c r="H249" s="72">
        <v>1.2</v>
      </c>
      <c r="I249" s="15">
        <f t="shared" si="45"/>
        <v>11.549999999999999</v>
      </c>
      <c r="J249" s="12">
        <v>3.3</v>
      </c>
      <c r="K249" s="13">
        <v>3.5</v>
      </c>
      <c r="L249" s="16">
        <f t="shared" si="40"/>
        <v>11.6</v>
      </c>
      <c r="M249" s="13">
        <v>3.2</v>
      </c>
      <c r="N249" s="117">
        <f t="shared" si="42"/>
        <v>37</v>
      </c>
    </row>
    <row r="250" spans="1:14" x14ac:dyDescent="0.25">
      <c r="A250" s="3"/>
      <c r="B250" s="3"/>
      <c r="C250" s="3"/>
      <c r="D250" s="25" t="s">
        <v>304</v>
      </c>
      <c r="E250" s="26"/>
      <c r="F250" s="71">
        <v>2</v>
      </c>
      <c r="G250" s="13">
        <v>3</v>
      </c>
      <c r="H250" s="72">
        <v>1.5</v>
      </c>
      <c r="I250" s="15">
        <f t="shared" si="45"/>
        <v>9.3600000000000012</v>
      </c>
      <c r="J250" s="12">
        <v>2.6</v>
      </c>
      <c r="K250" s="13">
        <v>3.6</v>
      </c>
      <c r="L250" s="16">
        <f t="shared" si="40"/>
        <v>9.4</v>
      </c>
      <c r="M250" s="13">
        <v>2.8</v>
      </c>
      <c r="N250" s="117">
        <f t="shared" si="42"/>
        <v>26</v>
      </c>
    </row>
    <row r="251" spans="1:14" x14ac:dyDescent="0.25">
      <c r="A251" s="3" t="e">
        <f>B251*10000+C251</f>
        <v>#REF!</v>
      </c>
      <c r="B251" s="3">
        <v>10</v>
      </c>
      <c r="C251" s="3" t="e">
        <f>C248+10</f>
        <v>#REF!</v>
      </c>
      <c r="D251" s="25" t="s">
        <v>26</v>
      </c>
      <c r="E251" s="26"/>
      <c r="F251" s="71">
        <v>1</v>
      </c>
      <c r="G251" s="13">
        <v>0.8</v>
      </c>
      <c r="H251" s="72">
        <v>1.5</v>
      </c>
      <c r="I251" s="15">
        <f t="shared" si="45"/>
        <v>2.2399999999999998</v>
      </c>
      <c r="J251" s="12">
        <v>1.6</v>
      </c>
      <c r="K251" s="13">
        <v>1.4</v>
      </c>
      <c r="L251" s="16">
        <f t="shared" si="40"/>
        <v>2.2000000000000002</v>
      </c>
      <c r="M251" s="13">
        <v>2.7</v>
      </c>
      <c r="N251" s="117">
        <f t="shared" si="42"/>
        <v>6</v>
      </c>
    </row>
    <row r="252" spans="1:14" x14ac:dyDescent="0.25">
      <c r="A252" s="3"/>
      <c r="B252" s="3"/>
      <c r="C252" s="3"/>
      <c r="D252" s="28" t="s">
        <v>539</v>
      </c>
      <c r="E252" s="29"/>
      <c r="F252" s="77">
        <v>1.5</v>
      </c>
      <c r="G252" s="31">
        <v>1</v>
      </c>
      <c r="H252" s="78">
        <v>0.8</v>
      </c>
      <c r="I252" s="32">
        <f t="shared" si="45"/>
        <v>3.3600000000000003</v>
      </c>
      <c r="J252" s="30">
        <v>2.1</v>
      </c>
      <c r="K252" s="31">
        <v>1.6</v>
      </c>
      <c r="L252" s="33">
        <f t="shared" si="40"/>
        <v>3.4</v>
      </c>
      <c r="M252" s="31">
        <v>2.2000000000000002</v>
      </c>
      <c r="N252" s="120">
        <f t="shared" si="42"/>
        <v>7</v>
      </c>
    </row>
    <row r="253" spans="1:14" x14ac:dyDescent="0.25">
      <c r="A253" s="3"/>
      <c r="B253" s="3"/>
      <c r="C253" s="3"/>
      <c r="D253" s="28"/>
      <c r="E253" s="29"/>
      <c r="F253" s="77"/>
      <c r="G253" s="31"/>
      <c r="H253" s="78"/>
      <c r="I253" s="32"/>
      <c r="J253" s="30"/>
      <c r="K253" s="31"/>
      <c r="L253" s="33">
        <f t="shared" si="40"/>
        <v>0</v>
      </c>
      <c r="M253" s="31"/>
      <c r="N253" s="120">
        <f t="shared" si="42"/>
        <v>0</v>
      </c>
    </row>
    <row r="254" spans="1:14" x14ac:dyDescent="0.25">
      <c r="A254" s="3" t="e">
        <f>B254*10000+C254</f>
        <v>#REF!</v>
      </c>
      <c r="B254" s="3">
        <v>10</v>
      </c>
      <c r="C254" s="3" t="e">
        <f>C251+10</f>
        <v>#REF!</v>
      </c>
      <c r="D254" s="28"/>
      <c r="E254" s="29"/>
      <c r="F254" s="77"/>
      <c r="G254" s="31"/>
      <c r="H254" s="78"/>
      <c r="I254" s="32"/>
      <c r="J254" s="30"/>
      <c r="K254" s="31"/>
      <c r="L254" s="33">
        <f t="shared" si="40"/>
        <v>0</v>
      </c>
      <c r="M254" s="31"/>
      <c r="N254" s="120">
        <f t="shared" si="42"/>
        <v>0</v>
      </c>
    </row>
    <row r="255" spans="1:14" x14ac:dyDescent="0.25">
      <c r="A255" s="3"/>
      <c r="B255" s="3"/>
      <c r="C255" s="3"/>
      <c r="D255" s="27" t="s">
        <v>305</v>
      </c>
      <c r="E255" s="26"/>
      <c r="F255" s="71"/>
      <c r="G255" s="13"/>
      <c r="H255" s="72"/>
      <c r="I255" s="15"/>
      <c r="J255" s="12"/>
      <c r="K255" s="13"/>
      <c r="L255" s="16">
        <f t="shared" si="40"/>
        <v>0</v>
      </c>
      <c r="M255" s="13"/>
      <c r="N255" s="117">
        <f t="shared" si="42"/>
        <v>0</v>
      </c>
    </row>
    <row r="256" spans="1:14" x14ac:dyDescent="0.25">
      <c r="A256" s="3"/>
      <c r="B256" s="3"/>
      <c r="C256" s="3"/>
      <c r="D256" s="25"/>
      <c r="E256" s="26"/>
      <c r="F256" s="71"/>
      <c r="G256" s="13"/>
      <c r="H256" s="72"/>
      <c r="I256" s="15"/>
      <c r="J256" s="12"/>
      <c r="K256" s="13"/>
      <c r="L256" s="16">
        <f t="shared" si="40"/>
        <v>0</v>
      </c>
      <c r="M256" s="13"/>
      <c r="N256" s="117">
        <f t="shared" si="42"/>
        <v>0</v>
      </c>
    </row>
    <row r="257" spans="1:14" x14ac:dyDescent="0.25">
      <c r="A257" s="3" t="e">
        <f>B257*10000+C257</f>
        <v>#REF!</v>
      </c>
      <c r="B257" s="3">
        <v>10</v>
      </c>
      <c r="C257" s="3" t="e">
        <f>C254+10</f>
        <v>#REF!</v>
      </c>
      <c r="D257" s="25" t="s">
        <v>540</v>
      </c>
      <c r="E257" s="26"/>
      <c r="F257" s="71">
        <v>1</v>
      </c>
      <c r="G257" s="13">
        <v>3</v>
      </c>
      <c r="H257" s="72">
        <v>1</v>
      </c>
      <c r="I257" s="15">
        <f t="shared" ref="I257:I267" si="46">K257*J257</f>
        <v>5.7600000000000007</v>
      </c>
      <c r="J257" s="12">
        <v>1.6</v>
      </c>
      <c r="K257" s="13">
        <v>3.6</v>
      </c>
      <c r="L257" s="16">
        <f t="shared" si="40"/>
        <v>5.8</v>
      </c>
      <c r="M257" s="13">
        <v>2.7</v>
      </c>
      <c r="N257" s="117">
        <f t="shared" si="42"/>
        <v>16</v>
      </c>
    </row>
    <row r="258" spans="1:14" x14ac:dyDescent="0.25">
      <c r="A258" s="3" t="e">
        <f>B258*10000+C258</f>
        <v>#REF!</v>
      </c>
      <c r="B258" s="3">
        <v>10</v>
      </c>
      <c r="C258" s="3" t="e">
        <f>C257+10</f>
        <v>#REF!</v>
      </c>
      <c r="D258" s="28" t="s">
        <v>541</v>
      </c>
      <c r="E258" s="29"/>
      <c r="F258" s="77">
        <v>1.5</v>
      </c>
      <c r="G258" s="31">
        <v>3.3</v>
      </c>
      <c r="H258" s="78">
        <v>1.2</v>
      </c>
      <c r="I258" s="32">
        <f t="shared" si="46"/>
        <v>8.19</v>
      </c>
      <c r="J258" s="30">
        <v>2.1</v>
      </c>
      <c r="K258" s="31">
        <v>3.9</v>
      </c>
      <c r="L258" s="33">
        <f t="shared" si="40"/>
        <v>8.1999999999999993</v>
      </c>
      <c r="M258" s="31">
        <v>2.7</v>
      </c>
      <c r="N258" s="120">
        <f t="shared" si="42"/>
        <v>22</v>
      </c>
    </row>
    <row r="259" spans="1:14" x14ac:dyDescent="0.25">
      <c r="A259" s="3" t="e">
        <f>B259*10000+C259</f>
        <v>#REF!</v>
      </c>
      <c r="B259" s="3">
        <v>10</v>
      </c>
      <c r="C259" s="3" t="e">
        <f>C258+10</f>
        <v>#REF!</v>
      </c>
      <c r="D259" s="28" t="s">
        <v>294</v>
      </c>
      <c r="E259" s="29"/>
      <c r="F259" s="77"/>
      <c r="G259" s="31"/>
      <c r="H259" s="78"/>
      <c r="I259" s="32">
        <f t="shared" si="46"/>
        <v>0</v>
      </c>
      <c r="J259" s="30">
        <v>0</v>
      </c>
      <c r="K259" s="31">
        <v>0</v>
      </c>
      <c r="L259" s="33">
        <f t="shared" si="40"/>
        <v>0</v>
      </c>
      <c r="M259" s="31">
        <v>0</v>
      </c>
      <c r="N259" s="120">
        <f t="shared" si="42"/>
        <v>0</v>
      </c>
    </row>
    <row r="260" spans="1:14" x14ac:dyDescent="0.25">
      <c r="A260" s="3" t="e">
        <f>B260*10000+C260</f>
        <v>#REF!</v>
      </c>
      <c r="B260" s="3">
        <v>11</v>
      </c>
      <c r="C260" s="3" t="e">
        <f>C259+10</f>
        <v>#REF!</v>
      </c>
      <c r="D260" s="28" t="s">
        <v>295</v>
      </c>
      <c r="E260" s="29"/>
      <c r="F260" s="77"/>
      <c r="G260" s="31"/>
      <c r="H260" s="78"/>
      <c r="I260" s="32">
        <f t="shared" si="46"/>
        <v>0</v>
      </c>
      <c r="J260" s="30">
        <v>0</v>
      </c>
      <c r="K260" s="31">
        <v>0</v>
      </c>
      <c r="L260" s="33">
        <f t="shared" si="40"/>
        <v>0</v>
      </c>
      <c r="M260" s="31">
        <v>0</v>
      </c>
      <c r="N260" s="120">
        <f t="shared" si="42"/>
        <v>0</v>
      </c>
    </row>
    <row r="261" spans="1:14" x14ac:dyDescent="0.25">
      <c r="A261" s="3"/>
      <c r="B261" s="3"/>
      <c r="C261" s="3"/>
      <c r="D261" s="25" t="s">
        <v>296</v>
      </c>
      <c r="E261" s="26"/>
      <c r="F261" s="71"/>
      <c r="G261" s="13"/>
      <c r="H261" s="72"/>
      <c r="I261" s="15">
        <f t="shared" si="46"/>
        <v>0</v>
      </c>
      <c r="J261" s="12">
        <v>0</v>
      </c>
      <c r="K261" s="13">
        <v>0</v>
      </c>
      <c r="L261" s="16">
        <f t="shared" si="40"/>
        <v>0</v>
      </c>
      <c r="M261" s="13">
        <v>0</v>
      </c>
      <c r="N261" s="117">
        <f t="shared" si="42"/>
        <v>0</v>
      </c>
    </row>
    <row r="262" spans="1:14" x14ac:dyDescent="0.25">
      <c r="A262" s="3"/>
      <c r="B262" s="3"/>
      <c r="C262" s="3"/>
      <c r="D262" s="25" t="s">
        <v>306</v>
      </c>
      <c r="E262" s="26"/>
      <c r="F262" s="71">
        <v>1.5</v>
      </c>
      <c r="G262" s="13">
        <v>1.2</v>
      </c>
      <c r="H262" s="72">
        <v>1.2</v>
      </c>
      <c r="I262" s="15">
        <f t="shared" si="46"/>
        <v>3.7800000000000002</v>
      </c>
      <c r="J262" s="12">
        <v>2.1</v>
      </c>
      <c r="K262" s="13">
        <v>1.8</v>
      </c>
      <c r="L262" s="16">
        <f t="shared" si="40"/>
        <v>3.8</v>
      </c>
      <c r="M262" s="13">
        <v>2.7</v>
      </c>
      <c r="N262" s="117">
        <f t="shared" si="42"/>
        <v>10</v>
      </c>
    </row>
    <row r="263" spans="1:14" x14ac:dyDescent="0.25">
      <c r="A263" s="3" t="e">
        <f>B263*10000+C263</f>
        <v>#REF!</v>
      </c>
      <c r="B263" s="3">
        <v>11</v>
      </c>
      <c r="C263" s="3" t="e">
        <f>#REF!+10</f>
        <v>#REF!</v>
      </c>
      <c r="D263" s="25" t="s">
        <v>307</v>
      </c>
      <c r="E263" s="26"/>
      <c r="F263" s="71">
        <v>1.7</v>
      </c>
      <c r="G263" s="13">
        <v>1.9</v>
      </c>
      <c r="H263" s="72">
        <v>1.3</v>
      </c>
      <c r="I263" s="15">
        <f t="shared" si="46"/>
        <v>5.75</v>
      </c>
      <c r="J263" s="12">
        <v>2.2999999999999998</v>
      </c>
      <c r="K263" s="13">
        <v>2.5</v>
      </c>
      <c r="L263" s="16">
        <f t="shared" si="40"/>
        <v>5.8</v>
      </c>
      <c r="M263" s="13">
        <v>2.9</v>
      </c>
      <c r="N263" s="117">
        <f t="shared" si="42"/>
        <v>17</v>
      </c>
    </row>
    <row r="264" spans="1:14" x14ac:dyDescent="0.25">
      <c r="A264" s="3"/>
      <c r="B264" s="3"/>
      <c r="C264" s="3"/>
      <c r="D264" s="28" t="s">
        <v>267</v>
      </c>
      <c r="E264" s="29"/>
      <c r="F264" s="77">
        <v>2.5</v>
      </c>
      <c r="G264" s="31">
        <v>2.2999999999999998</v>
      </c>
      <c r="H264" s="78">
        <v>1.3</v>
      </c>
      <c r="I264" s="32">
        <f t="shared" si="46"/>
        <v>8.99</v>
      </c>
      <c r="J264" s="30">
        <v>3.1</v>
      </c>
      <c r="K264" s="31">
        <v>2.9</v>
      </c>
      <c r="L264" s="33">
        <f t="shared" si="40"/>
        <v>9</v>
      </c>
      <c r="M264" s="31">
        <v>3.1</v>
      </c>
      <c r="N264" s="120">
        <f t="shared" si="42"/>
        <v>28</v>
      </c>
    </row>
    <row r="265" spans="1:14" x14ac:dyDescent="0.25">
      <c r="A265" s="3"/>
      <c r="B265" s="3"/>
      <c r="C265" s="3"/>
      <c r="D265" s="28" t="s">
        <v>297</v>
      </c>
      <c r="E265" s="29"/>
      <c r="F265" s="77">
        <v>1.5</v>
      </c>
      <c r="G265" s="31">
        <v>2.2000000000000002</v>
      </c>
      <c r="H265" s="78">
        <v>0.3</v>
      </c>
      <c r="I265" s="32">
        <f t="shared" si="46"/>
        <v>5.88</v>
      </c>
      <c r="J265" s="30">
        <v>2.1</v>
      </c>
      <c r="K265" s="31">
        <v>2.8</v>
      </c>
      <c r="L265" s="33">
        <f t="shared" si="40"/>
        <v>5.9</v>
      </c>
      <c r="M265" s="31">
        <v>2.7</v>
      </c>
      <c r="N265" s="120">
        <f t="shared" si="42"/>
        <v>16</v>
      </c>
    </row>
    <row r="266" spans="1:14" x14ac:dyDescent="0.25">
      <c r="A266" s="3" t="e">
        <f>B266*10000+C266</f>
        <v>#REF!</v>
      </c>
      <c r="B266" s="3">
        <v>11</v>
      </c>
      <c r="C266" s="3" t="e">
        <f>#REF!+10</f>
        <v>#REF!</v>
      </c>
      <c r="D266" s="28" t="s">
        <v>510</v>
      </c>
      <c r="E266" s="29"/>
      <c r="F266" s="77">
        <v>0.4</v>
      </c>
      <c r="G266" s="31">
        <v>0.9</v>
      </c>
      <c r="H266" s="78">
        <v>0.65</v>
      </c>
      <c r="I266" s="32">
        <f t="shared" si="46"/>
        <v>0</v>
      </c>
      <c r="J266" s="30">
        <v>0</v>
      </c>
      <c r="K266" s="31">
        <v>0</v>
      </c>
      <c r="L266" s="33">
        <f t="shared" si="40"/>
        <v>0</v>
      </c>
      <c r="M266" s="31">
        <v>0</v>
      </c>
      <c r="N266" s="120">
        <f t="shared" si="42"/>
        <v>0</v>
      </c>
    </row>
    <row r="267" spans="1:14" x14ac:dyDescent="0.25">
      <c r="A267" s="3"/>
      <c r="B267" s="3"/>
      <c r="C267" s="3"/>
      <c r="D267" s="25" t="s">
        <v>308</v>
      </c>
      <c r="E267" s="26"/>
      <c r="F267" s="71">
        <v>5.5</v>
      </c>
      <c r="G267" s="13">
        <v>2.7</v>
      </c>
      <c r="H267" s="72">
        <v>2</v>
      </c>
      <c r="I267" s="15">
        <f t="shared" si="46"/>
        <v>20.13</v>
      </c>
      <c r="J267" s="12">
        <v>6.1</v>
      </c>
      <c r="K267" s="13">
        <v>3.3</v>
      </c>
      <c r="L267" s="16">
        <f t="shared" si="40"/>
        <v>20.100000000000001</v>
      </c>
      <c r="M267" s="13">
        <v>2.8</v>
      </c>
      <c r="N267" s="117">
        <f t="shared" si="42"/>
        <v>56</v>
      </c>
    </row>
    <row r="268" spans="1:14" x14ac:dyDescent="0.25">
      <c r="A268" s="3"/>
      <c r="B268" s="3"/>
      <c r="C268" s="3"/>
      <c r="D268" s="25"/>
      <c r="E268" s="26"/>
      <c r="F268" s="71"/>
      <c r="G268" s="13"/>
      <c r="H268" s="72"/>
      <c r="I268" s="15"/>
      <c r="J268" s="12"/>
      <c r="K268" s="13"/>
      <c r="L268" s="16">
        <f t="shared" si="40"/>
        <v>0</v>
      </c>
      <c r="M268" s="13"/>
      <c r="N268" s="117">
        <f t="shared" si="42"/>
        <v>0</v>
      </c>
    </row>
    <row r="269" spans="1:14" x14ac:dyDescent="0.25">
      <c r="A269" s="3" t="e">
        <f>B269*10000+C269</f>
        <v>#REF!</v>
      </c>
      <c r="B269" s="3">
        <v>11</v>
      </c>
      <c r="C269" s="3" t="e">
        <f>#REF!+10</f>
        <v>#REF!</v>
      </c>
      <c r="D269" s="25" t="s">
        <v>537</v>
      </c>
      <c r="E269" s="26"/>
      <c r="F269" s="71">
        <v>3.25</v>
      </c>
      <c r="G269" s="13">
        <v>2.2000000000000002</v>
      </c>
      <c r="H269" s="72">
        <v>1.5</v>
      </c>
      <c r="I269" s="15">
        <f t="shared" ref="I269:I275" si="47">K269*J269</f>
        <v>10.92</v>
      </c>
      <c r="J269" s="12">
        <v>3.9</v>
      </c>
      <c r="K269" s="13">
        <v>2.8</v>
      </c>
      <c r="L269" s="16">
        <f t="shared" si="40"/>
        <v>10.9</v>
      </c>
      <c r="M269" s="13">
        <v>2.8</v>
      </c>
      <c r="N269" s="117">
        <f t="shared" si="42"/>
        <v>31</v>
      </c>
    </row>
    <row r="270" spans="1:14" x14ac:dyDescent="0.25">
      <c r="A270" s="3"/>
      <c r="B270" s="3"/>
      <c r="C270" s="3"/>
      <c r="D270" s="28" t="s">
        <v>538</v>
      </c>
      <c r="E270" s="29"/>
      <c r="F270" s="77">
        <v>3.25</v>
      </c>
      <c r="G270" s="31">
        <v>2.2000000000000002</v>
      </c>
      <c r="H270" s="78">
        <v>1.7</v>
      </c>
      <c r="I270" s="32">
        <f t="shared" si="47"/>
        <v>10.92</v>
      </c>
      <c r="J270" s="30">
        <v>3.9</v>
      </c>
      <c r="K270" s="31">
        <v>2.8</v>
      </c>
      <c r="L270" s="33">
        <f t="shared" si="40"/>
        <v>10.9</v>
      </c>
      <c r="M270" s="31">
        <v>2.9</v>
      </c>
      <c r="N270" s="120">
        <f t="shared" si="42"/>
        <v>32</v>
      </c>
    </row>
    <row r="271" spans="1:14" x14ac:dyDescent="0.25">
      <c r="A271" s="3"/>
      <c r="B271" s="3"/>
      <c r="C271" s="3"/>
      <c r="D271" s="28" t="s">
        <v>309</v>
      </c>
      <c r="E271" s="29"/>
      <c r="F271" s="77">
        <v>6</v>
      </c>
      <c r="G271" s="31">
        <v>2</v>
      </c>
      <c r="H271" s="78">
        <v>1.8</v>
      </c>
      <c r="I271" s="32">
        <f t="shared" si="47"/>
        <v>17.16</v>
      </c>
      <c r="J271" s="30">
        <v>6.6</v>
      </c>
      <c r="K271" s="31">
        <v>2.6</v>
      </c>
      <c r="L271" s="33">
        <f t="shared" si="40"/>
        <v>17.2</v>
      </c>
      <c r="M271" s="31">
        <v>2.7</v>
      </c>
      <c r="N271" s="120">
        <f t="shared" si="42"/>
        <v>46</v>
      </c>
    </row>
    <row r="272" spans="1:14" x14ac:dyDescent="0.25">
      <c r="A272" s="3" t="e">
        <f>B272*10000+C272</f>
        <v>#REF!</v>
      </c>
      <c r="B272" s="3">
        <v>11</v>
      </c>
      <c r="C272" s="3" t="e">
        <f>C269+10</f>
        <v>#REF!</v>
      </c>
      <c r="D272" s="28" t="s">
        <v>310</v>
      </c>
      <c r="E272" s="29"/>
      <c r="F272" s="77">
        <v>6.2</v>
      </c>
      <c r="G272" s="31">
        <v>2.15</v>
      </c>
      <c r="H272" s="78">
        <v>2</v>
      </c>
      <c r="I272" s="32">
        <f t="shared" si="47"/>
        <v>21</v>
      </c>
      <c r="J272" s="30">
        <v>7</v>
      </c>
      <c r="K272" s="31">
        <v>3</v>
      </c>
      <c r="L272" s="33">
        <f t="shared" si="40"/>
        <v>21</v>
      </c>
      <c r="M272" s="31">
        <v>2.7</v>
      </c>
      <c r="N272" s="120">
        <f t="shared" si="42"/>
        <v>57</v>
      </c>
    </row>
    <row r="273" spans="1:14" x14ac:dyDescent="0.25">
      <c r="A273" s="3"/>
      <c r="B273" s="3"/>
      <c r="C273" s="3"/>
      <c r="D273" s="25" t="s">
        <v>311</v>
      </c>
      <c r="E273" s="26"/>
      <c r="F273" s="71">
        <v>6.5</v>
      </c>
      <c r="G273" s="13">
        <v>2.2000000000000002</v>
      </c>
      <c r="H273" s="72">
        <v>2.15</v>
      </c>
      <c r="I273" s="15">
        <f t="shared" si="47"/>
        <v>21.9</v>
      </c>
      <c r="J273" s="12">
        <v>7.3</v>
      </c>
      <c r="K273" s="13">
        <v>3</v>
      </c>
      <c r="L273" s="16">
        <f t="shared" si="40"/>
        <v>21.9</v>
      </c>
      <c r="M273" s="13">
        <v>2.8</v>
      </c>
      <c r="N273" s="117">
        <f t="shared" si="42"/>
        <v>61</v>
      </c>
    </row>
    <row r="274" spans="1:14" x14ac:dyDescent="0.25">
      <c r="A274" s="3"/>
      <c r="B274" s="3"/>
      <c r="C274" s="3"/>
      <c r="D274" s="25" t="s">
        <v>588</v>
      </c>
      <c r="E274" s="26"/>
      <c r="F274" s="71">
        <v>6.7</v>
      </c>
      <c r="G274" s="13">
        <v>2.2999999999999998</v>
      </c>
      <c r="H274" s="72">
        <v>2.1</v>
      </c>
      <c r="I274" s="15">
        <f t="shared" si="47"/>
        <v>23.25</v>
      </c>
      <c r="J274" s="12">
        <v>7.5</v>
      </c>
      <c r="K274" s="13">
        <v>3.1</v>
      </c>
      <c r="L274" s="16">
        <f t="shared" si="40"/>
        <v>23.3</v>
      </c>
      <c r="M274" s="13">
        <v>3</v>
      </c>
      <c r="N274" s="117">
        <f t="shared" si="42"/>
        <v>70</v>
      </c>
    </row>
    <row r="275" spans="1:14" x14ac:dyDescent="0.25">
      <c r="A275" s="3"/>
      <c r="B275" s="3"/>
      <c r="C275" s="3"/>
      <c r="D275" s="25" t="s">
        <v>402</v>
      </c>
      <c r="E275" s="26"/>
      <c r="F275" s="71">
        <v>8.1999999999999993</v>
      </c>
      <c r="G275" s="13">
        <v>2.6</v>
      </c>
      <c r="H275" s="72">
        <v>3</v>
      </c>
      <c r="I275" s="15">
        <f t="shared" si="47"/>
        <v>30.599999999999998</v>
      </c>
      <c r="J275" s="12">
        <v>9</v>
      </c>
      <c r="K275" s="13">
        <v>3.4</v>
      </c>
      <c r="L275" s="16">
        <f t="shared" si="40"/>
        <v>30.6</v>
      </c>
      <c r="M275" s="13">
        <v>3.5</v>
      </c>
      <c r="N275" s="117">
        <f t="shared" si="42"/>
        <v>107</v>
      </c>
    </row>
    <row r="276" spans="1:14" x14ac:dyDescent="0.25">
      <c r="A276" s="3" t="e">
        <f t="shared" ref="A276:A312" si="48">B276*10000+C276</f>
        <v>#REF!</v>
      </c>
      <c r="B276" s="3">
        <v>12</v>
      </c>
      <c r="C276" s="3" t="e">
        <f>#REF!+10</f>
        <v>#REF!</v>
      </c>
      <c r="D276" s="28"/>
      <c r="E276" s="29"/>
      <c r="F276" s="77"/>
      <c r="G276" s="31"/>
      <c r="H276" s="78"/>
      <c r="I276" s="32"/>
      <c r="J276" s="30"/>
      <c r="K276" s="31"/>
      <c r="L276" s="33">
        <f t="shared" si="40"/>
        <v>0</v>
      </c>
      <c r="M276" s="31"/>
      <c r="N276" s="120">
        <f t="shared" si="42"/>
        <v>0</v>
      </c>
    </row>
    <row r="277" spans="1:14" x14ac:dyDescent="0.25">
      <c r="A277" s="3" t="e">
        <f t="shared" si="48"/>
        <v>#REF!</v>
      </c>
      <c r="B277" s="3">
        <v>12</v>
      </c>
      <c r="C277" s="3" t="e">
        <f t="shared" ref="C277:C295" si="49">C276+10</f>
        <v>#REF!</v>
      </c>
      <c r="D277" s="28" t="s">
        <v>554</v>
      </c>
      <c r="E277" s="29"/>
      <c r="F277" s="77">
        <v>3.5</v>
      </c>
      <c r="G277" s="31">
        <v>1.8</v>
      </c>
      <c r="H277" s="78">
        <v>2.5</v>
      </c>
      <c r="I277" s="32">
        <f>K277*J277</f>
        <v>9.8399999999999981</v>
      </c>
      <c r="J277" s="30">
        <v>4.0999999999999996</v>
      </c>
      <c r="K277" s="31">
        <v>2.4</v>
      </c>
      <c r="L277" s="33">
        <f t="shared" si="40"/>
        <v>9.8000000000000007</v>
      </c>
      <c r="M277" s="31">
        <v>3.1</v>
      </c>
      <c r="N277" s="120">
        <f t="shared" si="42"/>
        <v>30</v>
      </c>
    </row>
    <row r="278" spans="1:14" x14ac:dyDescent="0.25">
      <c r="A278" s="3" t="e">
        <f t="shared" si="48"/>
        <v>#REF!</v>
      </c>
      <c r="B278" s="3">
        <v>12</v>
      </c>
      <c r="C278" s="3" t="e">
        <f t="shared" si="49"/>
        <v>#REF!</v>
      </c>
      <c r="D278" s="28" t="s">
        <v>66</v>
      </c>
      <c r="E278" s="29"/>
      <c r="F278" s="77">
        <v>6</v>
      </c>
      <c r="G278" s="31">
        <v>2.1</v>
      </c>
      <c r="H278" s="78">
        <v>3</v>
      </c>
      <c r="I278" s="32">
        <f>K278*J278</f>
        <v>17.82</v>
      </c>
      <c r="J278" s="30">
        <v>6.6</v>
      </c>
      <c r="K278" s="31">
        <v>2.7</v>
      </c>
      <c r="L278" s="33">
        <f t="shared" si="40"/>
        <v>17.8</v>
      </c>
      <c r="M278" s="31">
        <v>3.2</v>
      </c>
      <c r="N278" s="120">
        <f t="shared" si="42"/>
        <v>57</v>
      </c>
    </row>
    <row r="279" spans="1:14" x14ac:dyDescent="0.25">
      <c r="A279" s="3" t="e">
        <f t="shared" si="48"/>
        <v>#REF!</v>
      </c>
      <c r="B279" s="3">
        <v>12</v>
      </c>
      <c r="C279" s="3" t="e">
        <f t="shared" si="49"/>
        <v>#REF!</v>
      </c>
      <c r="D279" s="25" t="s">
        <v>67</v>
      </c>
      <c r="E279" s="26"/>
      <c r="F279" s="71">
        <v>6</v>
      </c>
      <c r="G279" s="13">
        <v>2.1</v>
      </c>
      <c r="H279" s="72">
        <v>3</v>
      </c>
      <c r="I279" s="15">
        <f>K279*J279</f>
        <v>17.82</v>
      </c>
      <c r="J279" s="12">
        <v>6.6</v>
      </c>
      <c r="K279" s="13">
        <v>2.7</v>
      </c>
      <c r="L279" s="16">
        <f t="shared" ref="L279:L347" si="50">ROUND(J279*K279,1)</f>
        <v>17.8</v>
      </c>
      <c r="M279" s="13">
        <v>3.2</v>
      </c>
      <c r="N279" s="117">
        <f t="shared" si="42"/>
        <v>57</v>
      </c>
    </row>
    <row r="280" spans="1:14" x14ac:dyDescent="0.25">
      <c r="A280" s="3" t="e">
        <f t="shared" si="48"/>
        <v>#REF!</v>
      </c>
      <c r="B280" s="3">
        <v>12</v>
      </c>
      <c r="C280" s="3" t="e">
        <f t="shared" si="49"/>
        <v>#REF!</v>
      </c>
      <c r="D280" s="51"/>
      <c r="E280" s="11"/>
      <c r="F280" s="71"/>
      <c r="G280" s="13"/>
      <c r="H280" s="72"/>
      <c r="I280" s="15"/>
      <c r="J280" s="12"/>
      <c r="K280" s="13"/>
      <c r="L280" s="16">
        <f t="shared" si="50"/>
        <v>0</v>
      </c>
      <c r="M280" s="13"/>
      <c r="N280" s="117">
        <f t="shared" si="42"/>
        <v>0</v>
      </c>
    </row>
    <row r="281" spans="1:14" x14ac:dyDescent="0.25">
      <c r="A281" s="3" t="e">
        <f t="shared" si="48"/>
        <v>#REF!</v>
      </c>
      <c r="B281" s="3">
        <v>12</v>
      </c>
      <c r="C281" s="3" t="e">
        <f t="shared" si="49"/>
        <v>#REF!</v>
      </c>
      <c r="D281" s="25" t="s">
        <v>589</v>
      </c>
      <c r="E281" s="26"/>
      <c r="F281" s="71">
        <v>5</v>
      </c>
      <c r="G281" s="13">
        <v>1</v>
      </c>
      <c r="H281" s="72">
        <v>1.5</v>
      </c>
      <c r="I281" s="15">
        <f t="shared" ref="I281:I293" si="51">K281*J281</f>
        <v>8.9599999999999991</v>
      </c>
      <c r="J281" s="12">
        <v>5.6</v>
      </c>
      <c r="K281" s="13">
        <v>1.6</v>
      </c>
      <c r="L281" s="16">
        <f t="shared" si="50"/>
        <v>9</v>
      </c>
      <c r="M281" s="13">
        <v>2.2000000000000002</v>
      </c>
      <c r="N281" s="117">
        <f t="shared" si="42"/>
        <v>20</v>
      </c>
    </row>
    <row r="282" spans="1:14" x14ac:dyDescent="0.25">
      <c r="A282" s="3" t="e">
        <f t="shared" si="48"/>
        <v>#REF!</v>
      </c>
      <c r="B282" s="3">
        <v>12</v>
      </c>
      <c r="C282" s="3" t="e">
        <f t="shared" si="49"/>
        <v>#REF!</v>
      </c>
      <c r="D282" s="28" t="s">
        <v>112</v>
      </c>
      <c r="E282" s="29"/>
      <c r="F282" s="77">
        <v>7</v>
      </c>
      <c r="G282" s="31">
        <v>1.3</v>
      </c>
      <c r="H282" s="78">
        <v>1.3</v>
      </c>
      <c r="I282" s="32">
        <f t="shared" si="51"/>
        <v>14.44</v>
      </c>
      <c r="J282" s="30">
        <v>7.6</v>
      </c>
      <c r="K282" s="31">
        <v>1.9</v>
      </c>
      <c r="L282" s="33">
        <f t="shared" si="50"/>
        <v>14.4</v>
      </c>
      <c r="M282" s="31">
        <v>2.7</v>
      </c>
      <c r="N282" s="120">
        <f t="shared" si="42"/>
        <v>39</v>
      </c>
    </row>
    <row r="283" spans="1:14" x14ac:dyDescent="0.25">
      <c r="A283" s="3" t="e">
        <f t="shared" si="48"/>
        <v>#REF!</v>
      </c>
      <c r="B283" s="3">
        <v>12</v>
      </c>
      <c r="C283" s="3" t="e">
        <f t="shared" si="49"/>
        <v>#REF!</v>
      </c>
      <c r="D283" s="28" t="s">
        <v>68</v>
      </c>
      <c r="E283" s="29"/>
      <c r="F283" s="77">
        <v>2</v>
      </c>
      <c r="G283" s="31">
        <v>1</v>
      </c>
      <c r="H283" s="78">
        <v>1.2</v>
      </c>
      <c r="I283" s="32">
        <f t="shared" si="51"/>
        <v>4.16</v>
      </c>
      <c r="J283" s="30">
        <v>2.6</v>
      </c>
      <c r="K283" s="31">
        <v>1.6</v>
      </c>
      <c r="L283" s="33">
        <f t="shared" si="50"/>
        <v>4.2</v>
      </c>
      <c r="M283" s="31">
        <v>2.2000000000000002</v>
      </c>
      <c r="N283" s="120">
        <f t="shared" si="42"/>
        <v>9</v>
      </c>
    </row>
    <row r="284" spans="1:14" x14ac:dyDescent="0.25">
      <c r="A284" s="3" t="e">
        <f t="shared" si="48"/>
        <v>#REF!</v>
      </c>
      <c r="B284" s="3">
        <v>12</v>
      </c>
      <c r="C284" s="3" t="e">
        <f t="shared" si="49"/>
        <v>#REF!</v>
      </c>
      <c r="D284" s="28" t="s">
        <v>319</v>
      </c>
      <c r="E284" s="29"/>
      <c r="F284" s="77">
        <v>2</v>
      </c>
      <c r="G284" s="31">
        <v>0.9</v>
      </c>
      <c r="H284" s="78">
        <v>0.6</v>
      </c>
      <c r="I284" s="32">
        <f t="shared" si="51"/>
        <v>3.9000000000000004</v>
      </c>
      <c r="J284" s="30">
        <v>2.6</v>
      </c>
      <c r="K284" s="31">
        <v>1.5</v>
      </c>
      <c r="L284" s="33">
        <f t="shared" si="50"/>
        <v>3.9</v>
      </c>
      <c r="M284" s="31">
        <v>2.2000000000000002</v>
      </c>
      <c r="N284" s="120">
        <f t="shared" si="42"/>
        <v>9</v>
      </c>
    </row>
    <row r="285" spans="1:14" x14ac:dyDescent="0.25">
      <c r="A285" s="3" t="e">
        <f t="shared" si="48"/>
        <v>#REF!</v>
      </c>
      <c r="B285" s="3">
        <v>12</v>
      </c>
      <c r="C285" s="3" t="e">
        <f t="shared" si="49"/>
        <v>#REF!</v>
      </c>
      <c r="D285" s="25" t="s">
        <v>182</v>
      </c>
      <c r="E285" s="26"/>
      <c r="F285" s="71">
        <v>2</v>
      </c>
      <c r="G285" s="13">
        <v>1</v>
      </c>
      <c r="H285" s="72">
        <v>1.1000000000000001</v>
      </c>
      <c r="I285" s="15">
        <f t="shared" si="51"/>
        <v>4.16</v>
      </c>
      <c r="J285" s="12">
        <v>2.6</v>
      </c>
      <c r="K285" s="13">
        <v>1.6</v>
      </c>
      <c r="L285" s="16">
        <f t="shared" si="50"/>
        <v>4.2</v>
      </c>
      <c r="M285" s="13">
        <v>2.2000000000000002</v>
      </c>
      <c r="N285" s="117">
        <f t="shared" ref="N285:N353" si="52">ROUND(L285*M285,0)</f>
        <v>9</v>
      </c>
    </row>
    <row r="286" spans="1:14" x14ac:dyDescent="0.25">
      <c r="A286" s="3" t="e">
        <f t="shared" si="48"/>
        <v>#REF!</v>
      </c>
      <c r="B286" s="3">
        <v>12</v>
      </c>
      <c r="C286" s="3" t="e">
        <f t="shared" si="49"/>
        <v>#REF!</v>
      </c>
      <c r="D286" s="25" t="s">
        <v>320</v>
      </c>
      <c r="E286" s="26"/>
      <c r="F286" s="71">
        <v>2</v>
      </c>
      <c r="G286" s="13">
        <v>1</v>
      </c>
      <c r="H286" s="72">
        <v>1.1000000000000001</v>
      </c>
      <c r="I286" s="15">
        <f t="shared" si="51"/>
        <v>4.16</v>
      </c>
      <c r="J286" s="12">
        <v>2.6</v>
      </c>
      <c r="K286" s="13">
        <v>1.6</v>
      </c>
      <c r="L286" s="16">
        <f t="shared" si="50"/>
        <v>4.2</v>
      </c>
      <c r="M286" s="13">
        <v>2.7</v>
      </c>
      <c r="N286" s="117">
        <f t="shared" si="52"/>
        <v>11</v>
      </c>
    </row>
    <row r="287" spans="1:14" x14ac:dyDescent="0.25">
      <c r="A287" s="3" t="e">
        <f t="shared" si="48"/>
        <v>#REF!</v>
      </c>
      <c r="B287" s="3">
        <v>12</v>
      </c>
      <c r="C287" s="3" t="e">
        <f t="shared" si="49"/>
        <v>#REF!</v>
      </c>
      <c r="D287" s="25" t="s">
        <v>321</v>
      </c>
      <c r="E287" s="26"/>
      <c r="F287" s="71">
        <v>2.4</v>
      </c>
      <c r="G287" s="13">
        <v>1</v>
      </c>
      <c r="H287" s="72">
        <v>1.5</v>
      </c>
      <c r="I287" s="15">
        <f t="shared" si="51"/>
        <v>4.8000000000000007</v>
      </c>
      <c r="J287" s="12">
        <v>3</v>
      </c>
      <c r="K287" s="13">
        <v>1.6</v>
      </c>
      <c r="L287" s="16">
        <f t="shared" si="50"/>
        <v>4.8</v>
      </c>
      <c r="M287" s="13">
        <v>2.2000000000000002</v>
      </c>
      <c r="N287" s="117">
        <f t="shared" si="52"/>
        <v>11</v>
      </c>
    </row>
    <row r="288" spans="1:14" x14ac:dyDescent="0.25">
      <c r="A288" s="3" t="e">
        <f t="shared" si="48"/>
        <v>#REF!</v>
      </c>
      <c r="B288" s="3">
        <v>12</v>
      </c>
      <c r="C288" s="3" t="e">
        <f t="shared" si="49"/>
        <v>#REF!</v>
      </c>
      <c r="D288" s="28" t="s">
        <v>322</v>
      </c>
      <c r="E288" s="29"/>
      <c r="F288" s="77">
        <v>2.4</v>
      </c>
      <c r="G288" s="31">
        <v>1.1000000000000001</v>
      </c>
      <c r="H288" s="78">
        <v>1.6</v>
      </c>
      <c r="I288" s="32">
        <f t="shared" si="51"/>
        <v>5.0999999999999996</v>
      </c>
      <c r="J288" s="30">
        <v>3</v>
      </c>
      <c r="K288" s="31">
        <v>1.7</v>
      </c>
      <c r="L288" s="33">
        <f t="shared" si="50"/>
        <v>5.0999999999999996</v>
      </c>
      <c r="M288" s="31">
        <v>2.2000000000000002</v>
      </c>
      <c r="N288" s="120">
        <f t="shared" si="52"/>
        <v>11</v>
      </c>
    </row>
    <row r="289" spans="1:14" x14ac:dyDescent="0.25">
      <c r="A289" s="3" t="e">
        <f t="shared" si="48"/>
        <v>#REF!</v>
      </c>
      <c r="B289" s="3">
        <v>12</v>
      </c>
      <c r="C289" s="3" t="e">
        <f t="shared" si="49"/>
        <v>#REF!</v>
      </c>
      <c r="D289" s="28" t="s">
        <v>323</v>
      </c>
      <c r="E289" s="29"/>
      <c r="F289" s="77">
        <v>2.4</v>
      </c>
      <c r="G289" s="31">
        <v>1.1000000000000001</v>
      </c>
      <c r="H289" s="78">
        <v>1.6</v>
      </c>
      <c r="I289" s="32">
        <f t="shared" si="51"/>
        <v>5.0999999999999996</v>
      </c>
      <c r="J289" s="30">
        <v>3</v>
      </c>
      <c r="K289" s="31">
        <v>1.7</v>
      </c>
      <c r="L289" s="33">
        <f t="shared" si="50"/>
        <v>5.0999999999999996</v>
      </c>
      <c r="M289" s="31">
        <v>2.2000000000000002</v>
      </c>
      <c r="N289" s="120">
        <f t="shared" si="52"/>
        <v>11</v>
      </c>
    </row>
    <row r="290" spans="1:14" x14ac:dyDescent="0.25">
      <c r="A290" s="3" t="e">
        <f t="shared" si="48"/>
        <v>#REF!</v>
      </c>
      <c r="B290" s="3">
        <v>12</v>
      </c>
      <c r="C290" s="3" t="e">
        <f t="shared" si="49"/>
        <v>#REF!</v>
      </c>
      <c r="D290" s="28" t="s">
        <v>324</v>
      </c>
      <c r="E290" s="29"/>
      <c r="F290" s="77">
        <v>2.6</v>
      </c>
      <c r="G290" s="31">
        <v>1.2</v>
      </c>
      <c r="H290" s="78">
        <v>1.4</v>
      </c>
      <c r="I290" s="32">
        <f t="shared" si="51"/>
        <v>5.7600000000000007</v>
      </c>
      <c r="J290" s="30">
        <v>3.2</v>
      </c>
      <c r="K290" s="31">
        <v>1.8</v>
      </c>
      <c r="L290" s="33">
        <f t="shared" si="50"/>
        <v>5.8</v>
      </c>
      <c r="M290" s="31">
        <v>2.2000000000000002</v>
      </c>
      <c r="N290" s="120">
        <f t="shared" si="52"/>
        <v>13</v>
      </c>
    </row>
    <row r="291" spans="1:14" x14ac:dyDescent="0.25">
      <c r="A291" s="3" t="e">
        <f t="shared" si="48"/>
        <v>#REF!</v>
      </c>
      <c r="B291" s="3">
        <v>12</v>
      </c>
      <c r="C291" s="3" t="e">
        <f>C290+10</f>
        <v>#REF!</v>
      </c>
      <c r="D291" s="25" t="s">
        <v>325</v>
      </c>
      <c r="E291" s="26"/>
      <c r="F291" s="71">
        <v>1.6</v>
      </c>
      <c r="G291" s="13">
        <v>1.4</v>
      </c>
      <c r="H291" s="72">
        <v>1.2</v>
      </c>
      <c r="I291" s="15">
        <f t="shared" si="51"/>
        <v>4.4000000000000004</v>
      </c>
      <c r="J291" s="12">
        <v>2.2000000000000002</v>
      </c>
      <c r="K291" s="13">
        <v>2</v>
      </c>
      <c r="L291" s="16">
        <f t="shared" si="50"/>
        <v>4.4000000000000004</v>
      </c>
      <c r="M291" s="13">
        <v>2.8</v>
      </c>
      <c r="N291" s="117">
        <f t="shared" si="52"/>
        <v>12</v>
      </c>
    </row>
    <row r="292" spans="1:14" x14ac:dyDescent="0.25">
      <c r="A292" s="3" t="e">
        <f t="shared" si="48"/>
        <v>#REF!</v>
      </c>
      <c r="B292" s="3">
        <v>12</v>
      </c>
      <c r="C292" s="3" t="e">
        <f t="shared" si="49"/>
        <v>#REF!</v>
      </c>
      <c r="D292" s="25" t="s">
        <v>326</v>
      </c>
      <c r="E292" s="26"/>
      <c r="F292" s="71">
        <v>2.8</v>
      </c>
      <c r="G292" s="13">
        <v>1.2</v>
      </c>
      <c r="H292" s="72">
        <v>1</v>
      </c>
      <c r="I292" s="15">
        <f t="shared" si="51"/>
        <v>6.12</v>
      </c>
      <c r="J292" s="12">
        <v>3.4</v>
      </c>
      <c r="K292" s="13">
        <v>1.8</v>
      </c>
      <c r="L292" s="16">
        <f t="shared" si="50"/>
        <v>6.1</v>
      </c>
      <c r="M292" s="13">
        <v>2.2000000000000002</v>
      </c>
      <c r="N292" s="117">
        <f t="shared" si="52"/>
        <v>13</v>
      </c>
    </row>
    <row r="293" spans="1:14" x14ac:dyDescent="0.25">
      <c r="A293" s="3" t="e">
        <f t="shared" si="48"/>
        <v>#REF!</v>
      </c>
      <c r="B293" s="3">
        <v>12</v>
      </c>
      <c r="C293" s="3" t="e">
        <f t="shared" si="49"/>
        <v>#REF!</v>
      </c>
      <c r="D293" s="25" t="s">
        <v>327</v>
      </c>
      <c r="E293" s="26"/>
      <c r="F293" s="71">
        <v>4</v>
      </c>
      <c r="G293" s="13">
        <v>1.2</v>
      </c>
      <c r="H293" s="72">
        <v>2</v>
      </c>
      <c r="I293" s="15">
        <f t="shared" si="51"/>
        <v>8.2799999999999994</v>
      </c>
      <c r="J293" s="12">
        <v>4.5999999999999996</v>
      </c>
      <c r="K293" s="13">
        <v>1.8</v>
      </c>
      <c r="L293" s="16">
        <f t="shared" si="50"/>
        <v>8.3000000000000007</v>
      </c>
      <c r="M293" s="13">
        <v>2.7</v>
      </c>
      <c r="N293" s="117">
        <f t="shared" si="52"/>
        <v>22</v>
      </c>
    </row>
    <row r="294" spans="1:14" x14ac:dyDescent="0.25">
      <c r="A294" s="3" t="e">
        <f t="shared" si="48"/>
        <v>#REF!</v>
      </c>
      <c r="B294" s="3">
        <v>12</v>
      </c>
      <c r="C294" s="3" t="e">
        <f t="shared" si="49"/>
        <v>#REF!</v>
      </c>
      <c r="D294" s="28"/>
      <c r="E294" s="29"/>
      <c r="F294" s="77"/>
      <c r="G294" s="31"/>
      <c r="H294" s="78"/>
      <c r="I294" s="32"/>
      <c r="J294" s="30"/>
      <c r="K294" s="31"/>
      <c r="L294" s="33">
        <f t="shared" si="50"/>
        <v>0</v>
      </c>
      <c r="M294" s="31"/>
      <c r="N294" s="120">
        <f t="shared" si="52"/>
        <v>0</v>
      </c>
    </row>
    <row r="295" spans="1:14" x14ac:dyDescent="0.25">
      <c r="A295" s="3" t="e">
        <f t="shared" si="48"/>
        <v>#REF!</v>
      </c>
      <c r="B295" s="3">
        <v>12</v>
      </c>
      <c r="C295" s="3" t="e">
        <f t="shared" si="49"/>
        <v>#REF!</v>
      </c>
      <c r="D295" s="28" t="s">
        <v>575</v>
      </c>
      <c r="E295" s="29"/>
      <c r="F295" s="77">
        <v>6</v>
      </c>
      <c r="G295" s="31">
        <v>0.75</v>
      </c>
      <c r="H295" s="78">
        <v>0.9</v>
      </c>
      <c r="I295" s="32">
        <f>K295*J295</f>
        <v>9.2399999999999984</v>
      </c>
      <c r="J295" s="30">
        <v>6.6</v>
      </c>
      <c r="K295" s="31">
        <v>1.4</v>
      </c>
      <c r="L295" s="33">
        <f t="shared" si="50"/>
        <v>9.1999999999999993</v>
      </c>
      <c r="M295" s="31">
        <v>1.4</v>
      </c>
      <c r="N295" s="120">
        <f t="shared" si="52"/>
        <v>13</v>
      </c>
    </row>
    <row r="296" spans="1:14" x14ac:dyDescent="0.25">
      <c r="A296" s="3" t="e">
        <f t="shared" si="48"/>
        <v>#REF!</v>
      </c>
      <c r="B296" s="3">
        <v>12</v>
      </c>
      <c r="C296" s="3" t="e">
        <f>#REF!+10</f>
        <v>#REF!</v>
      </c>
      <c r="D296" s="28" t="s">
        <v>328</v>
      </c>
      <c r="E296" s="29"/>
      <c r="F296" s="77">
        <v>1.5</v>
      </c>
      <c r="G296" s="31">
        <v>1.7</v>
      </c>
      <c r="H296" s="78">
        <v>1.5</v>
      </c>
      <c r="I296" s="32">
        <f>K296*J296</f>
        <v>4.83</v>
      </c>
      <c r="J296" s="30">
        <v>2.1</v>
      </c>
      <c r="K296" s="31">
        <v>2.2999999999999998</v>
      </c>
      <c r="L296" s="33">
        <f t="shared" si="50"/>
        <v>4.8</v>
      </c>
      <c r="M296" s="31">
        <v>2.7</v>
      </c>
      <c r="N296" s="120">
        <f t="shared" si="52"/>
        <v>13</v>
      </c>
    </row>
    <row r="297" spans="1:14" x14ac:dyDescent="0.25">
      <c r="A297" s="3" t="e">
        <f t="shared" si="48"/>
        <v>#REF!</v>
      </c>
      <c r="B297" s="3">
        <v>12</v>
      </c>
      <c r="C297" s="3" t="e">
        <f>#REF!+10</f>
        <v>#REF!</v>
      </c>
      <c r="D297" s="25" t="s">
        <v>329</v>
      </c>
      <c r="E297" s="26"/>
      <c r="F297" s="71">
        <v>3.4</v>
      </c>
      <c r="G297" s="13">
        <v>1.8</v>
      </c>
      <c r="H297" s="72">
        <v>3</v>
      </c>
      <c r="I297" s="15">
        <f>K297*J297</f>
        <v>9.6</v>
      </c>
      <c r="J297" s="12">
        <v>4</v>
      </c>
      <c r="K297" s="13">
        <v>2.4</v>
      </c>
      <c r="L297" s="16">
        <f t="shared" si="50"/>
        <v>9.6</v>
      </c>
      <c r="M297" s="13">
        <v>3.2</v>
      </c>
      <c r="N297" s="117">
        <f t="shared" si="52"/>
        <v>31</v>
      </c>
    </row>
    <row r="298" spans="1:14" x14ac:dyDescent="0.25">
      <c r="A298" s="3" t="e">
        <f t="shared" si="48"/>
        <v>#REF!</v>
      </c>
      <c r="B298" s="3">
        <v>12</v>
      </c>
      <c r="C298" s="3" t="e">
        <f>#REF!+10</f>
        <v>#REF!</v>
      </c>
      <c r="D298" s="25"/>
      <c r="E298" s="26"/>
      <c r="F298" s="71"/>
      <c r="G298" s="13"/>
      <c r="H298" s="72"/>
      <c r="I298" s="15"/>
      <c r="J298" s="12"/>
      <c r="K298" s="13"/>
      <c r="L298" s="16">
        <f t="shared" si="50"/>
        <v>0</v>
      </c>
      <c r="M298" s="13"/>
      <c r="N298" s="117">
        <f t="shared" si="52"/>
        <v>0</v>
      </c>
    </row>
    <row r="299" spans="1:14" x14ac:dyDescent="0.25">
      <c r="A299" s="3" t="e">
        <f t="shared" si="48"/>
        <v>#REF!</v>
      </c>
      <c r="B299" s="3">
        <v>12</v>
      </c>
      <c r="C299" s="3" t="e">
        <f>C297+10</f>
        <v>#REF!</v>
      </c>
      <c r="D299" s="25" t="s">
        <v>576</v>
      </c>
      <c r="E299" s="26"/>
      <c r="F299" s="71">
        <v>6.5</v>
      </c>
      <c r="G299" s="13">
        <v>1</v>
      </c>
      <c r="H299" s="72">
        <v>1</v>
      </c>
      <c r="I299" s="15">
        <f t="shared" ref="I299:I310" si="53">K299*J299</f>
        <v>11.36</v>
      </c>
      <c r="J299" s="12">
        <v>7.1</v>
      </c>
      <c r="K299" s="13">
        <v>1.6</v>
      </c>
      <c r="L299" s="16">
        <f t="shared" si="50"/>
        <v>11.4</v>
      </c>
      <c r="M299" s="13">
        <v>2.2000000000000002</v>
      </c>
      <c r="N299" s="117">
        <f t="shared" si="52"/>
        <v>25</v>
      </c>
    </row>
    <row r="300" spans="1:14" x14ac:dyDescent="0.25">
      <c r="A300" s="3" t="e">
        <f t="shared" si="48"/>
        <v>#REF!</v>
      </c>
      <c r="B300" s="3">
        <v>12</v>
      </c>
      <c r="C300" s="3" t="e">
        <f>C298+10</f>
        <v>#REF!</v>
      </c>
      <c r="D300" s="28" t="s">
        <v>577</v>
      </c>
      <c r="E300" s="29"/>
      <c r="F300" s="77">
        <v>1.4</v>
      </c>
      <c r="G300" s="31">
        <v>1.2</v>
      </c>
      <c r="H300" s="78">
        <v>1.5</v>
      </c>
      <c r="I300" s="32">
        <f t="shared" si="53"/>
        <v>3.6</v>
      </c>
      <c r="J300" s="30">
        <v>2</v>
      </c>
      <c r="K300" s="31">
        <v>1.8</v>
      </c>
      <c r="L300" s="33">
        <f t="shared" si="50"/>
        <v>3.6</v>
      </c>
      <c r="M300" s="31">
        <v>2.7</v>
      </c>
      <c r="N300" s="120">
        <f t="shared" si="52"/>
        <v>10</v>
      </c>
    </row>
    <row r="301" spans="1:14" x14ac:dyDescent="0.25">
      <c r="A301" s="3" t="e">
        <f t="shared" si="48"/>
        <v>#REF!</v>
      </c>
      <c r="B301" s="3">
        <v>12</v>
      </c>
      <c r="C301" s="3" t="e">
        <f>C299+10</f>
        <v>#REF!</v>
      </c>
      <c r="D301" s="28" t="s">
        <v>578</v>
      </c>
      <c r="E301" s="29"/>
      <c r="F301" s="77">
        <v>1.4</v>
      </c>
      <c r="G301" s="31">
        <v>1.2</v>
      </c>
      <c r="H301" s="78">
        <v>1.5</v>
      </c>
      <c r="I301" s="32">
        <f t="shared" si="53"/>
        <v>3.6</v>
      </c>
      <c r="J301" s="30">
        <v>2</v>
      </c>
      <c r="K301" s="31">
        <v>1.8</v>
      </c>
      <c r="L301" s="33">
        <f t="shared" si="50"/>
        <v>3.6</v>
      </c>
      <c r="M301" s="31">
        <v>2.7</v>
      </c>
      <c r="N301" s="120">
        <f t="shared" si="52"/>
        <v>10</v>
      </c>
    </row>
    <row r="302" spans="1:14" ht="14.4" thickBot="1" x14ac:dyDescent="0.3">
      <c r="A302" s="3" t="e">
        <f t="shared" si="48"/>
        <v>#REF!</v>
      </c>
      <c r="B302" s="3">
        <v>12</v>
      </c>
      <c r="C302" s="3" t="e">
        <f>C301+10</f>
        <v>#REF!</v>
      </c>
      <c r="D302" s="66" t="s">
        <v>579</v>
      </c>
      <c r="E302" s="93"/>
      <c r="F302" s="79">
        <v>1.4</v>
      </c>
      <c r="G302" s="80">
        <v>1.2</v>
      </c>
      <c r="H302" s="81">
        <v>1.5</v>
      </c>
      <c r="I302" s="95">
        <f t="shared" si="53"/>
        <v>3.6</v>
      </c>
      <c r="J302" s="94">
        <v>2</v>
      </c>
      <c r="K302" s="80">
        <v>1.8</v>
      </c>
      <c r="L302" s="85">
        <f t="shared" si="50"/>
        <v>3.6</v>
      </c>
      <c r="M302" s="80">
        <v>2.7</v>
      </c>
      <c r="N302" s="121">
        <f t="shared" si="52"/>
        <v>10</v>
      </c>
    </row>
    <row r="303" spans="1:14" x14ac:dyDescent="0.25">
      <c r="A303" s="3" t="e">
        <f>B303*10000+C303</f>
        <v>#REF!</v>
      </c>
      <c r="B303" s="3">
        <v>1</v>
      </c>
      <c r="C303" s="3" t="e">
        <f>#REF!+10</f>
        <v>#REF!</v>
      </c>
      <c r="D303" s="54" t="s">
        <v>126</v>
      </c>
      <c r="E303" s="90"/>
      <c r="F303" s="68" t="s">
        <v>528</v>
      </c>
      <c r="G303" s="69"/>
      <c r="H303" s="70"/>
      <c r="I303" s="92"/>
      <c r="J303" s="91" t="s">
        <v>584</v>
      </c>
      <c r="K303" s="69"/>
      <c r="L303" s="84"/>
      <c r="M303" s="69"/>
      <c r="N303" s="116"/>
    </row>
    <row r="304" spans="1:14" x14ac:dyDescent="0.25">
      <c r="A304" s="3"/>
      <c r="B304" s="3"/>
      <c r="C304" s="3"/>
      <c r="D304" s="51" t="s">
        <v>191</v>
      </c>
      <c r="E304" s="11"/>
      <c r="F304" s="71" t="s">
        <v>529</v>
      </c>
      <c r="G304" s="13" t="s">
        <v>530</v>
      </c>
      <c r="H304" s="72" t="s">
        <v>531</v>
      </c>
      <c r="I304" s="15" t="s">
        <v>532</v>
      </c>
      <c r="J304" s="12" t="s">
        <v>529</v>
      </c>
      <c r="K304" s="13" t="s">
        <v>530</v>
      </c>
      <c r="L304" s="16" t="s">
        <v>127</v>
      </c>
      <c r="M304" s="13" t="s">
        <v>531</v>
      </c>
      <c r="N304" s="117" t="s">
        <v>533</v>
      </c>
    </row>
    <row r="305" spans="1:14" x14ac:dyDescent="0.25">
      <c r="A305" s="3" t="e">
        <f>B305*10000+C305</f>
        <v>#REF!</v>
      </c>
      <c r="B305" s="3">
        <v>1</v>
      </c>
      <c r="C305" s="3" t="e">
        <f>C303+10</f>
        <v>#REF!</v>
      </c>
      <c r="D305" s="57" t="s">
        <v>426</v>
      </c>
      <c r="E305" s="18"/>
      <c r="F305" s="73" t="s">
        <v>425</v>
      </c>
      <c r="G305" s="20" t="s">
        <v>425</v>
      </c>
      <c r="H305" s="74" t="s">
        <v>425</v>
      </c>
      <c r="I305" s="22" t="s">
        <v>532</v>
      </c>
      <c r="J305" s="19" t="s">
        <v>425</v>
      </c>
      <c r="K305" s="20" t="s">
        <v>425</v>
      </c>
      <c r="L305" s="23" t="s">
        <v>128</v>
      </c>
      <c r="M305" s="20" t="s">
        <v>425</v>
      </c>
      <c r="N305" s="118" t="s">
        <v>129</v>
      </c>
    </row>
    <row r="306" spans="1:14" x14ac:dyDescent="0.25">
      <c r="A306" s="3"/>
      <c r="B306" s="3"/>
      <c r="C306" s="3"/>
      <c r="D306" s="51"/>
      <c r="E306" s="11"/>
      <c r="F306" s="71"/>
      <c r="G306" s="13"/>
      <c r="H306" s="72"/>
      <c r="I306" s="15"/>
      <c r="J306" s="12"/>
      <c r="K306" s="13"/>
      <c r="L306" s="16"/>
      <c r="M306" s="13"/>
      <c r="N306" s="117"/>
    </row>
    <row r="307" spans="1:14" x14ac:dyDescent="0.25">
      <c r="A307" s="3" t="e">
        <f>B307*10000+C307</f>
        <v>#REF!</v>
      </c>
      <c r="B307" s="3">
        <v>12</v>
      </c>
      <c r="C307" s="3" t="e">
        <f>C301+10</f>
        <v>#REF!</v>
      </c>
      <c r="D307" s="25" t="s">
        <v>394</v>
      </c>
      <c r="E307" s="26"/>
      <c r="F307" s="71">
        <v>5</v>
      </c>
      <c r="G307" s="13">
        <v>2.8</v>
      </c>
      <c r="H307" s="72">
        <v>3.4</v>
      </c>
      <c r="I307" s="15">
        <f>K307*J307</f>
        <v>19.04</v>
      </c>
      <c r="J307" s="12">
        <v>5.6</v>
      </c>
      <c r="K307" s="13">
        <v>3.4</v>
      </c>
      <c r="L307" s="16">
        <f>ROUND(J307*K307,1)</f>
        <v>19</v>
      </c>
      <c r="M307" s="13">
        <v>3.8</v>
      </c>
      <c r="N307" s="117">
        <f>ROUND(L307*M307,0)</f>
        <v>72</v>
      </c>
    </row>
    <row r="308" spans="1:14" x14ac:dyDescent="0.25">
      <c r="A308" s="3" t="e">
        <f t="shared" si="48"/>
        <v>#REF!</v>
      </c>
      <c r="B308" s="3">
        <v>12</v>
      </c>
      <c r="C308" s="3" t="e">
        <f>C302+10</f>
        <v>#REF!</v>
      </c>
      <c r="D308" s="25" t="s">
        <v>580</v>
      </c>
      <c r="E308" s="26"/>
      <c r="F308" s="71">
        <v>6.5</v>
      </c>
      <c r="G308" s="13">
        <v>2.8</v>
      </c>
      <c r="H308" s="72">
        <v>3.4</v>
      </c>
      <c r="I308" s="15">
        <f t="shared" si="53"/>
        <v>24.139999999999997</v>
      </c>
      <c r="J308" s="12">
        <v>7.1</v>
      </c>
      <c r="K308" s="13">
        <v>3.4</v>
      </c>
      <c r="L308" s="16">
        <f t="shared" si="50"/>
        <v>24.1</v>
      </c>
      <c r="M308" s="13">
        <v>3.8</v>
      </c>
      <c r="N308" s="117">
        <f t="shared" si="52"/>
        <v>92</v>
      </c>
    </row>
    <row r="309" spans="1:14" x14ac:dyDescent="0.25">
      <c r="A309" s="3" t="e">
        <f t="shared" si="48"/>
        <v>#REF!</v>
      </c>
      <c r="B309" s="3">
        <v>12</v>
      </c>
      <c r="C309" s="3" t="e">
        <f>C308+10</f>
        <v>#REF!</v>
      </c>
      <c r="D309" s="28" t="s">
        <v>403</v>
      </c>
      <c r="E309" s="29"/>
      <c r="F309" s="77">
        <v>0.3</v>
      </c>
      <c r="G309" s="31">
        <v>0.1</v>
      </c>
      <c r="H309" s="78">
        <v>0.1</v>
      </c>
      <c r="I309" s="32">
        <f t="shared" si="53"/>
        <v>1</v>
      </c>
      <c r="J309" s="30">
        <v>1</v>
      </c>
      <c r="K309" s="31">
        <v>1</v>
      </c>
      <c r="L309" s="33">
        <f t="shared" si="50"/>
        <v>1</v>
      </c>
      <c r="M309" s="31">
        <v>1</v>
      </c>
      <c r="N309" s="120">
        <f t="shared" si="52"/>
        <v>1</v>
      </c>
    </row>
    <row r="310" spans="1:14" x14ac:dyDescent="0.25">
      <c r="A310" s="3" t="e">
        <f t="shared" si="48"/>
        <v>#REF!</v>
      </c>
      <c r="B310" s="3">
        <v>13</v>
      </c>
      <c r="C310" s="3" t="e">
        <f>#REF!+10</f>
        <v>#REF!</v>
      </c>
      <c r="D310" s="28" t="s">
        <v>345</v>
      </c>
      <c r="E310" s="29"/>
      <c r="F310" s="77">
        <v>0.3</v>
      </c>
      <c r="G310" s="31">
        <v>0.1</v>
      </c>
      <c r="H310" s="78">
        <v>0.1</v>
      </c>
      <c r="I310" s="32">
        <f t="shared" si="53"/>
        <v>1</v>
      </c>
      <c r="J310" s="30">
        <v>1</v>
      </c>
      <c r="K310" s="31">
        <v>1</v>
      </c>
      <c r="L310" s="33">
        <f t="shared" si="50"/>
        <v>1</v>
      </c>
      <c r="M310" s="31">
        <v>1</v>
      </c>
      <c r="N310" s="120">
        <f t="shared" si="52"/>
        <v>1</v>
      </c>
    </row>
    <row r="311" spans="1:14" x14ac:dyDescent="0.25">
      <c r="A311" s="3" t="e">
        <f t="shared" si="48"/>
        <v>#REF!</v>
      </c>
      <c r="B311" s="3">
        <v>13</v>
      </c>
      <c r="C311" s="3" t="e">
        <f t="shared" ref="C311:C316" si="54">C310+10</f>
        <v>#REF!</v>
      </c>
      <c r="D311" s="28"/>
      <c r="E311" s="29"/>
      <c r="F311" s="77"/>
      <c r="G311" s="31"/>
      <c r="H311" s="78"/>
      <c r="I311" s="32"/>
      <c r="J311" s="30"/>
      <c r="K311" s="31"/>
      <c r="L311" s="33">
        <f t="shared" si="50"/>
        <v>0</v>
      </c>
      <c r="M311" s="31"/>
      <c r="N311" s="120">
        <f t="shared" si="52"/>
        <v>0</v>
      </c>
    </row>
    <row r="312" spans="1:14" x14ac:dyDescent="0.25">
      <c r="A312" s="3" t="e">
        <f t="shared" si="48"/>
        <v>#REF!</v>
      </c>
      <c r="B312" s="3">
        <v>13</v>
      </c>
      <c r="C312" s="3" t="e">
        <f t="shared" si="54"/>
        <v>#REF!</v>
      </c>
      <c r="D312" s="25" t="s">
        <v>581</v>
      </c>
      <c r="E312" s="26"/>
      <c r="F312" s="71">
        <v>5</v>
      </c>
      <c r="G312" s="13">
        <v>1.8</v>
      </c>
      <c r="H312" s="72">
        <v>2.2000000000000002</v>
      </c>
      <c r="I312" s="15">
        <f t="shared" ref="I312:I318" si="55">K312*J312</f>
        <v>13.44</v>
      </c>
      <c r="J312" s="12">
        <v>5.6</v>
      </c>
      <c r="K312" s="13">
        <v>2.4</v>
      </c>
      <c r="L312" s="16">
        <f t="shared" si="50"/>
        <v>13.4</v>
      </c>
      <c r="M312" s="13">
        <v>2.7</v>
      </c>
      <c r="N312" s="117">
        <f t="shared" si="52"/>
        <v>36</v>
      </c>
    </row>
    <row r="313" spans="1:14" x14ac:dyDescent="0.25">
      <c r="A313" s="3" t="e">
        <f t="shared" ref="A313:A339" si="56">B313*10000+C313</f>
        <v>#REF!</v>
      </c>
      <c r="B313" s="3">
        <v>13</v>
      </c>
      <c r="C313" s="3" t="e">
        <f t="shared" si="54"/>
        <v>#REF!</v>
      </c>
      <c r="D313" s="25" t="s">
        <v>555</v>
      </c>
      <c r="E313" s="26"/>
      <c r="F313" s="71">
        <v>3.5</v>
      </c>
      <c r="G313" s="13">
        <v>2.2000000000000002</v>
      </c>
      <c r="H313" s="72">
        <v>3</v>
      </c>
      <c r="I313" s="15">
        <f t="shared" si="55"/>
        <v>11.479999999999999</v>
      </c>
      <c r="J313" s="12">
        <v>4.0999999999999996</v>
      </c>
      <c r="K313" s="13">
        <v>2.8</v>
      </c>
      <c r="L313" s="16">
        <f t="shared" si="50"/>
        <v>11.5</v>
      </c>
      <c r="M313" s="13">
        <v>3.2</v>
      </c>
      <c r="N313" s="117">
        <f t="shared" si="52"/>
        <v>37</v>
      </c>
    </row>
    <row r="314" spans="1:14" x14ac:dyDescent="0.25">
      <c r="A314" s="3" t="e">
        <f t="shared" si="56"/>
        <v>#REF!</v>
      </c>
      <c r="B314" s="3">
        <v>13</v>
      </c>
      <c r="C314" s="3" t="e">
        <f t="shared" si="54"/>
        <v>#REF!</v>
      </c>
      <c r="D314" s="25" t="s">
        <v>556</v>
      </c>
      <c r="E314" s="26"/>
      <c r="F314" s="71">
        <v>5</v>
      </c>
      <c r="G314" s="13">
        <v>1.8</v>
      </c>
      <c r="H314" s="72">
        <v>2.1</v>
      </c>
      <c r="I314" s="15">
        <f t="shared" si="55"/>
        <v>13.44</v>
      </c>
      <c r="J314" s="12">
        <v>5.6</v>
      </c>
      <c r="K314" s="13">
        <v>2.4</v>
      </c>
      <c r="L314" s="16">
        <f t="shared" si="50"/>
        <v>13.4</v>
      </c>
      <c r="M314" s="13">
        <v>2.7</v>
      </c>
      <c r="N314" s="117">
        <f t="shared" si="52"/>
        <v>36</v>
      </c>
    </row>
    <row r="315" spans="1:14" x14ac:dyDescent="0.25">
      <c r="A315" s="3" t="e">
        <f t="shared" si="56"/>
        <v>#REF!</v>
      </c>
      <c r="B315" s="3">
        <v>13</v>
      </c>
      <c r="C315" s="3" t="e">
        <f t="shared" si="54"/>
        <v>#REF!</v>
      </c>
      <c r="D315" s="28" t="s">
        <v>557</v>
      </c>
      <c r="E315" s="29"/>
      <c r="F315" s="77">
        <v>5.9</v>
      </c>
      <c r="G315" s="31">
        <v>1.8</v>
      </c>
      <c r="H315" s="78">
        <v>2.1</v>
      </c>
      <c r="I315" s="32">
        <f t="shared" si="55"/>
        <v>17.420000000000002</v>
      </c>
      <c r="J315" s="30">
        <v>6.7</v>
      </c>
      <c r="K315" s="31">
        <v>2.6</v>
      </c>
      <c r="L315" s="33">
        <f t="shared" si="50"/>
        <v>17.399999999999999</v>
      </c>
      <c r="M315" s="31">
        <v>2.7</v>
      </c>
      <c r="N315" s="120">
        <f t="shared" si="52"/>
        <v>47</v>
      </c>
    </row>
    <row r="316" spans="1:14" x14ac:dyDescent="0.25">
      <c r="A316" s="3" t="e">
        <f t="shared" si="56"/>
        <v>#REF!</v>
      </c>
      <c r="B316" s="3">
        <v>14</v>
      </c>
      <c r="C316" s="3" t="e">
        <f t="shared" si="54"/>
        <v>#REF!</v>
      </c>
      <c r="D316" s="28" t="s">
        <v>558</v>
      </c>
      <c r="E316" s="29"/>
      <c r="F316" s="77">
        <v>6.3</v>
      </c>
      <c r="G316" s="31">
        <v>2.1</v>
      </c>
      <c r="H316" s="78">
        <v>2.2000000000000002</v>
      </c>
      <c r="I316" s="32">
        <f t="shared" si="55"/>
        <v>20.59</v>
      </c>
      <c r="J316" s="30">
        <v>7.1</v>
      </c>
      <c r="K316" s="31">
        <v>2.9</v>
      </c>
      <c r="L316" s="33">
        <f t="shared" si="50"/>
        <v>20.6</v>
      </c>
      <c r="M316" s="31">
        <v>2.8</v>
      </c>
      <c r="N316" s="120">
        <f t="shared" si="52"/>
        <v>58</v>
      </c>
    </row>
    <row r="317" spans="1:14" x14ac:dyDescent="0.25">
      <c r="A317" s="3" t="e">
        <f t="shared" si="56"/>
        <v>#REF!</v>
      </c>
      <c r="B317" s="3">
        <v>12</v>
      </c>
      <c r="C317" s="3" t="e">
        <f>C315+10</f>
        <v>#REF!</v>
      </c>
      <c r="D317" s="28" t="s">
        <v>559</v>
      </c>
      <c r="E317" s="29"/>
      <c r="F317" s="77">
        <v>6.5</v>
      </c>
      <c r="G317" s="31">
        <v>2.2000000000000002</v>
      </c>
      <c r="H317" s="78">
        <v>2.2000000000000002</v>
      </c>
      <c r="I317" s="32">
        <f t="shared" si="55"/>
        <v>21.9</v>
      </c>
      <c r="J317" s="30">
        <v>7.3</v>
      </c>
      <c r="K317" s="31">
        <v>3</v>
      </c>
      <c r="L317" s="33">
        <f t="shared" si="50"/>
        <v>21.9</v>
      </c>
      <c r="M317" s="31">
        <v>2.9</v>
      </c>
      <c r="N317" s="120">
        <f t="shared" si="52"/>
        <v>64</v>
      </c>
    </row>
    <row r="318" spans="1:14" x14ac:dyDescent="0.25">
      <c r="A318" s="3" t="e">
        <f t="shared" si="56"/>
        <v>#REF!</v>
      </c>
      <c r="B318" s="3">
        <v>14</v>
      </c>
      <c r="C318" s="3" t="e">
        <f>C316+10</f>
        <v>#REF!</v>
      </c>
      <c r="D318" s="25" t="s">
        <v>560</v>
      </c>
      <c r="E318" s="26"/>
      <c r="F318" s="71">
        <v>6.8</v>
      </c>
      <c r="G318" s="13">
        <v>2.4</v>
      </c>
      <c r="H318" s="72">
        <v>2.4500000000000002</v>
      </c>
      <c r="I318" s="15">
        <f t="shared" si="55"/>
        <v>24.32</v>
      </c>
      <c r="J318" s="12">
        <v>7.6</v>
      </c>
      <c r="K318" s="13">
        <v>3.2</v>
      </c>
      <c r="L318" s="16">
        <f t="shared" si="50"/>
        <v>24.3</v>
      </c>
      <c r="M318" s="13">
        <v>2.9</v>
      </c>
      <c r="N318" s="117">
        <f t="shared" si="52"/>
        <v>70</v>
      </c>
    </row>
    <row r="319" spans="1:14" x14ac:dyDescent="0.25">
      <c r="A319" s="3" t="e">
        <f t="shared" si="56"/>
        <v>#REF!</v>
      </c>
      <c r="B319" s="3">
        <v>14</v>
      </c>
      <c r="C319" s="3" t="e">
        <f>C318+10</f>
        <v>#REF!</v>
      </c>
      <c r="D319" s="25" t="s">
        <v>561</v>
      </c>
      <c r="E319" s="26"/>
      <c r="F319" s="71">
        <v>7.2</v>
      </c>
      <c r="G319" s="13">
        <v>2.4</v>
      </c>
      <c r="H319" s="72">
        <v>2.5</v>
      </c>
      <c r="I319" s="15">
        <f>K321*J321</f>
        <v>11.479999999999999</v>
      </c>
      <c r="J319" s="12">
        <v>8</v>
      </c>
      <c r="K319" s="13">
        <v>3.2</v>
      </c>
      <c r="L319" s="16">
        <f t="shared" si="50"/>
        <v>25.6</v>
      </c>
      <c r="M319" s="13">
        <v>3</v>
      </c>
      <c r="N319" s="117">
        <f t="shared" si="52"/>
        <v>77</v>
      </c>
    </row>
    <row r="320" spans="1:14" x14ac:dyDescent="0.25">
      <c r="A320" s="3" t="e">
        <f t="shared" si="56"/>
        <v>#REF!</v>
      </c>
      <c r="B320" s="3">
        <v>14</v>
      </c>
      <c r="C320" s="3" t="e">
        <f>C319+10</f>
        <v>#REF!</v>
      </c>
      <c r="D320" s="25"/>
      <c r="E320" s="26"/>
      <c r="F320" s="71"/>
      <c r="G320" s="13"/>
      <c r="H320" s="72"/>
      <c r="I320" s="15"/>
      <c r="J320" s="12"/>
      <c r="K320" s="13"/>
      <c r="L320" s="16">
        <f t="shared" si="50"/>
        <v>0</v>
      </c>
      <c r="M320" s="13"/>
      <c r="N320" s="117">
        <f t="shared" si="52"/>
        <v>0</v>
      </c>
    </row>
    <row r="321" spans="1:14" x14ac:dyDescent="0.25">
      <c r="A321" s="3" t="e">
        <f t="shared" si="56"/>
        <v>#REF!</v>
      </c>
      <c r="B321" s="3">
        <v>14</v>
      </c>
      <c r="C321" s="3" t="e">
        <f>C320+10</f>
        <v>#REF!</v>
      </c>
      <c r="D321" s="28" t="s">
        <v>562</v>
      </c>
      <c r="E321" s="29"/>
      <c r="F321" s="77">
        <v>3.5</v>
      </c>
      <c r="G321" s="31">
        <v>2.2000000000000002</v>
      </c>
      <c r="H321" s="78">
        <v>3</v>
      </c>
      <c r="I321" s="32" t="e">
        <f>#REF!*#REF!</f>
        <v>#REF!</v>
      </c>
      <c r="J321" s="30">
        <v>4.0999999999999996</v>
      </c>
      <c r="K321" s="31">
        <v>2.8</v>
      </c>
      <c r="L321" s="33">
        <f t="shared" si="50"/>
        <v>11.5</v>
      </c>
      <c r="M321" s="31">
        <v>3.2</v>
      </c>
      <c r="N321" s="120">
        <f t="shared" si="52"/>
        <v>37</v>
      </c>
    </row>
    <row r="322" spans="1:14" x14ac:dyDescent="0.25">
      <c r="A322" s="3" t="e">
        <f t="shared" si="56"/>
        <v>#REF!</v>
      </c>
      <c r="B322" s="3">
        <v>14</v>
      </c>
      <c r="C322" s="3" t="e">
        <f>C321+10</f>
        <v>#REF!</v>
      </c>
      <c r="D322" s="28" t="s">
        <v>563</v>
      </c>
      <c r="E322" s="29"/>
      <c r="F322" s="77">
        <v>5.9</v>
      </c>
      <c r="G322" s="31">
        <v>1.8</v>
      </c>
      <c r="H322" s="78">
        <v>2.1</v>
      </c>
      <c r="I322" s="32">
        <f t="shared" ref="I322:I327" si="57">K322*J322</f>
        <v>17.420000000000002</v>
      </c>
      <c r="J322" s="30">
        <v>6.7</v>
      </c>
      <c r="K322" s="31">
        <v>2.6</v>
      </c>
      <c r="L322" s="33">
        <f t="shared" si="50"/>
        <v>17.399999999999999</v>
      </c>
      <c r="M322" s="31">
        <v>2.7</v>
      </c>
      <c r="N322" s="120">
        <f t="shared" si="52"/>
        <v>47</v>
      </c>
    </row>
    <row r="323" spans="1:14" x14ac:dyDescent="0.25">
      <c r="A323" s="3" t="e">
        <f t="shared" si="56"/>
        <v>#REF!</v>
      </c>
      <c r="B323" s="3">
        <v>14</v>
      </c>
      <c r="C323" s="3" t="e">
        <f>C322+10</f>
        <v>#REF!</v>
      </c>
      <c r="D323" s="28" t="s">
        <v>404</v>
      </c>
      <c r="E323" s="29"/>
      <c r="F323" s="77">
        <v>6.3</v>
      </c>
      <c r="G323" s="31">
        <v>2.1</v>
      </c>
      <c r="H323" s="78">
        <v>2.2000000000000002</v>
      </c>
      <c r="I323" s="32">
        <f t="shared" si="57"/>
        <v>20.59</v>
      </c>
      <c r="J323" s="30">
        <v>7.1</v>
      </c>
      <c r="K323" s="31">
        <v>2.9</v>
      </c>
      <c r="L323" s="33">
        <f t="shared" si="50"/>
        <v>20.6</v>
      </c>
      <c r="M323" s="31">
        <v>2.8</v>
      </c>
      <c r="N323" s="120">
        <f t="shared" si="52"/>
        <v>58</v>
      </c>
    </row>
    <row r="324" spans="1:14" x14ac:dyDescent="0.25">
      <c r="A324" s="3" t="e">
        <f t="shared" si="56"/>
        <v>#REF!</v>
      </c>
      <c r="B324" s="3">
        <v>12</v>
      </c>
      <c r="C324" s="3" t="e">
        <f>C325+10</f>
        <v>#REF!</v>
      </c>
      <c r="D324" s="25" t="s">
        <v>405</v>
      </c>
      <c r="E324" s="26"/>
      <c r="F324" s="71">
        <v>6.5</v>
      </c>
      <c r="G324" s="13">
        <v>2.2000000000000002</v>
      </c>
      <c r="H324" s="72">
        <v>2.2000000000000002</v>
      </c>
      <c r="I324" s="15">
        <f t="shared" si="57"/>
        <v>21.9</v>
      </c>
      <c r="J324" s="12">
        <v>7.3</v>
      </c>
      <c r="K324" s="13">
        <v>3</v>
      </c>
      <c r="L324" s="16">
        <f t="shared" si="50"/>
        <v>21.9</v>
      </c>
      <c r="M324" s="13">
        <v>2.9</v>
      </c>
      <c r="N324" s="117">
        <f t="shared" si="52"/>
        <v>64</v>
      </c>
    </row>
    <row r="325" spans="1:14" x14ac:dyDescent="0.25">
      <c r="A325" s="3" t="e">
        <f t="shared" si="56"/>
        <v>#REF!</v>
      </c>
      <c r="B325" s="3">
        <v>14</v>
      </c>
      <c r="C325" s="3" t="e">
        <f>C323+10</f>
        <v>#REF!</v>
      </c>
      <c r="D325" s="25" t="s">
        <v>406</v>
      </c>
      <c r="E325" s="26"/>
      <c r="F325" s="71">
        <v>6.8</v>
      </c>
      <c r="G325" s="13">
        <v>2.4</v>
      </c>
      <c r="H325" s="72">
        <v>2.5</v>
      </c>
      <c r="I325" s="15">
        <f t="shared" si="57"/>
        <v>24.32</v>
      </c>
      <c r="J325" s="12">
        <v>7.6</v>
      </c>
      <c r="K325" s="13">
        <v>3.2</v>
      </c>
      <c r="L325" s="16">
        <f t="shared" si="50"/>
        <v>24.3</v>
      </c>
      <c r="M325" s="13">
        <v>2.9</v>
      </c>
      <c r="N325" s="117">
        <f t="shared" si="52"/>
        <v>70</v>
      </c>
    </row>
    <row r="326" spans="1:14" x14ac:dyDescent="0.25">
      <c r="A326" s="3" t="e">
        <f t="shared" si="56"/>
        <v>#REF!</v>
      </c>
      <c r="B326" s="3">
        <v>14</v>
      </c>
      <c r="C326" s="3" t="e">
        <f t="shared" ref="C326:C339" si="58">C325+10</f>
        <v>#REF!</v>
      </c>
      <c r="D326" s="25" t="s">
        <v>407</v>
      </c>
      <c r="E326" s="26"/>
      <c r="F326" s="71">
        <v>7.2</v>
      </c>
      <c r="G326" s="13">
        <v>2.4</v>
      </c>
      <c r="H326" s="72">
        <v>2.5</v>
      </c>
      <c r="I326" s="15">
        <f t="shared" si="57"/>
        <v>25.6</v>
      </c>
      <c r="J326" s="12">
        <v>8</v>
      </c>
      <c r="K326" s="13">
        <v>3.2</v>
      </c>
      <c r="L326" s="16">
        <f t="shared" si="50"/>
        <v>25.6</v>
      </c>
      <c r="M326" s="13">
        <v>3</v>
      </c>
      <c r="N326" s="117">
        <f t="shared" si="52"/>
        <v>77</v>
      </c>
    </row>
    <row r="327" spans="1:14" x14ac:dyDescent="0.25">
      <c r="A327" s="3" t="e">
        <f t="shared" si="56"/>
        <v>#REF!</v>
      </c>
      <c r="B327" s="3">
        <v>14</v>
      </c>
      <c r="C327" s="3" t="e">
        <f t="shared" si="58"/>
        <v>#REF!</v>
      </c>
      <c r="D327" s="28" t="s">
        <v>408</v>
      </c>
      <c r="E327" s="29"/>
      <c r="F327" s="77">
        <v>7.2</v>
      </c>
      <c r="G327" s="31">
        <v>2.4</v>
      </c>
      <c r="H327" s="78">
        <v>2.5</v>
      </c>
      <c r="I327" s="32">
        <f t="shared" si="57"/>
        <v>25.6</v>
      </c>
      <c r="J327" s="30">
        <v>8</v>
      </c>
      <c r="K327" s="31">
        <v>3.2</v>
      </c>
      <c r="L327" s="33">
        <f t="shared" si="50"/>
        <v>25.6</v>
      </c>
      <c r="M327" s="31">
        <v>3</v>
      </c>
      <c r="N327" s="120">
        <f t="shared" si="52"/>
        <v>77</v>
      </c>
    </row>
    <row r="328" spans="1:14" x14ac:dyDescent="0.25">
      <c r="A328" s="3" t="e">
        <f t="shared" si="56"/>
        <v>#REF!</v>
      </c>
      <c r="B328" s="3">
        <v>14</v>
      </c>
      <c r="C328" s="3" t="e">
        <f t="shared" si="58"/>
        <v>#REF!</v>
      </c>
      <c r="D328" s="28"/>
      <c r="E328" s="29"/>
      <c r="F328" s="77"/>
      <c r="G328" s="31"/>
      <c r="H328" s="78"/>
      <c r="I328" s="32"/>
      <c r="J328" s="30"/>
      <c r="K328" s="31"/>
      <c r="L328" s="33">
        <f t="shared" si="50"/>
        <v>0</v>
      </c>
      <c r="M328" s="31"/>
      <c r="N328" s="120">
        <f t="shared" si="52"/>
        <v>0</v>
      </c>
    </row>
    <row r="329" spans="1:14" x14ac:dyDescent="0.25">
      <c r="A329" s="3" t="e">
        <f t="shared" si="56"/>
        <v>#REF!</v>
      </c>
      <c r="B329" s="3">
        <v>14</v>
      </c>
      <c r="C329" s="3" t="e">
        <f t="shared" si="58"/>
        <v>#REF!</v>
      </c>
      <c r="D329" s="28" t="s">
        <v>409</v>
      </c>
      <c r="E329" s="29"/>
      <c r="F329" s="77">
        <v>5.9</v>
      </c>
      <c r="G329" s="31">
        <v>1.8</v>
      </c>
      <c r="H329" s="78">
        <v>2.1</v>
      </c>
      <c r="I329" s="32">
        <f>K329*J329</f>
        <v>17.420000000000002</v>
      </c>
      <c r="J329" s="30">
        <v>6.7</v>
      </c>
      <c r="K329" s="31">
        <v>2.6</v>
      </c>
      <c r="L329" s="33">
        <f t="shared" si="50"/>
        <v>17.399999999999999</v>
      </c>
      <c r="M329" s="31">
        <v>2.7</v>
      </c>
      <c r="N329" s="120">
        <f t="shared" si="52"/>
        <v>47</v>
      </c>
    </row>
    <row r="330" spans="1:14" x14ac:dyDescent="0.25">
      <c r="A330" s="3" t="e">
        <f t="shared" si="56"/>
        <v>#REF!</v>
      </c>
      <c r="B330" s="3">
        <v>14</v>
      </c>
      <c r="C330" s="3" t="e">
        <f t="shared" si="58"/>
        <v>#REF!</v>
      </c>
      <c r="D330" s="25" t="s">
        <v>410</v>
      </c>
      <c r="E330" s="26"/>
      <c r="F330" s="71">
        <v>6.3</v>
      </c>
      <c r="G330" s="13">
        <v>2.1</v>
      </c>
      <c r="H330" s="72">
        <v>2.2000000000000002</v>
      </c>
      <c r="I330" s="15">
        <f>K330*J330</f>
        <v>20.59</v>
      </c>
      <c r="J330" s="12">
        <v>7.1</v>
      </c>
      <c r="K330" s="13">
        <v>2.9</v>
      </c>
      <c r="L330" s="16">
        <f t="shared" si="50"/>
        <v>20.6</v>
      </c>
      <c r="M330" s="13">
        <v>2.8</v>
      </c>
      <c r="N330" s="117">
        <f t="shared" si="52"/>
        <v>58</v>
      </c>
    </row>
    <row r="331" spans="1:14" x14ac:dyDescent="0.25">
      <c r="A331" s="3" t="e">
        <f t="shared" si="56"/>
        <v>#REF!</v>
      </c>
      <c r="B331" s="3">
        <v>14</v>
      </c>
      <c r="C331" s="3" t="e">
        <f t="shared" si="58"/>
        <v>#REF!</v>
      </c>
      <c r="D331" s="96"/>
      <c r="E331" s="26"/>
      <c r="F331" s="71"/>
      <c r="G331" s="13"/>
      <c r="H331" s="72"/>
      <c r="I331" s="15"/>
      <c r="J331" s="12"/>
      <c r="K331" s="13"/>
      <c r="L331" s="16">
        <f t="shared" si="50"/>
        <v>0</v>
      </c>
      <c r="M331" s="13"/>
      <c r="N331" s="117">
        <f t="shared" si="52"/>
        <v>0</v>
      </c>
    </row>
    <row r="332" spans="1:14" x14ac:dyDescent="0.25">
      <c r="A332" s="3" t="e">
        <f t="shared" si="56"/>
        <v>#REF!</v>
      </c>
      <c r="B332" s="3">
        <v>14</v>
      </c>
      <c r="C332" s="3" t="e">
        <f t="shared" si="58"/>
        <v>#REF!</v>
      </c>
      <c r="D332" s="25" t="s">
        <v>411</v>
      </c>
      <c r="E332" s="26"/>
      <c r="F332" s="71">
        <v>5.7</v>
      </c>
      <c r="G332" s="13">
        <v>2.4</v>
      </c>
      <c r="H332" s="72">
        <v>2.7</v>
      </c>
      <c r="I332" s="15">
        <f>K332*J332</f>
        <v>20.8</v>
      </c>
      <c r="J332" s="12">
        <v>6.5</v>
      </c>
      <c r="K332" s="13">
        <v>3.2</v>
      </c>
      <c r="L332" s="16">
        <f t="shared" si="50"/>
        <v>20.8</v>
      </c>
      <c r="M332" s="13">
        <v>3.3</v>
      </c>
      <c r="N332" s="117">
        <f t="shared" si="52"/>
        <v>69</v>
      </c>
    </row>
    <row r="333" spans="1:14" x14ac:dyDescent="0.25">
      <c r="A333" s="3" t="e">
        <f t="shared" si="56"/>
        <v>#REF!</v>
      </c>
      <c r="B333" s="3">
        <v>14</v>
      </c>
      <c r="C333" s="3" t="e">
        <f t="shared" si="58"/>
        <v>#REF!</v>
      </c>
      <c r="D333" s="28" t="s">
        <v>412</v>
      </c>
      <c r="E333" s="29"/>
      <c r="F333" s="77">
        <v>6.5</v>
      </c>
      <c r="G333" s="31">
        <v>2.5</v>
      </c>
      <c r="H333" s="78">
        <v>2.7</v>
      </c>
      <c r="I333" s="32">
        <f>K333*J333</f>
        <v>24.09</v>
      </c>
      <c r="J333" s="30">
        <v>7.3</v>
      </c>
      <c r="K333" s="31">
        <v>3.3</v>
      </c>
      <c r="L333" s="33">
        <f t="shared" si="50"/>
        <v>24.1</v>
      </c>
      <c r="M333" s="31">
        <v>3.3</v>
      </c>
      <c r="N333" s="120">
        <f t="shared" si="52"/>
        <v>80</v>
      </c>
    </row>
    <row r="334" spans="1:14" x14ac:dyDescent="0.25">
      <c r="A334" s="3" t="e">
        <f t="shared" si="56"/>
        <v>#REF!</v>
      </c>
      <c r="B334" s="3">
        <v>14</v>
      </c>
      <c r="C334" s="3" t="e">
        <f t="shared" si="58"/>
        <v>#REF!</v>
      </c>
      <c r="D334" s="28" t="s">
        <v>610</v>
      </c>
      <c r="E334" s="29"/>
      <c r="F334" s="77">
        <v>6.8</v>
      </c>
      <c r="G334" s="31">
        <v>2.5</v>
      </c>
      <c r="H334" s="78">
        <v>2.7</v>
      </c>
      <c r="I334" s="32">
        <f>K334*J334</f>
        <v>25.08</v>
      </c>
      <c r="J334" s="30">
        <v>7.6</v>
      </c>
      <c r="K334" s="31">
        <v>3.3</v>
      </c>
      <c r="L334" s="33">
        <f t="shared" si="50"/>
        <v>25.1</v>
      </c>
      <c r="M334" s="31">
        <v>3.3</v>
      </c>
      <c r="N334" s="120">
        <f t="shared" si="52"/>
        <v>83</v>
      </c>
    </row>
    <row r="335" spans="1:14" x14ac:dyDescent="0.25">
      <c r="A335" s="3" t="e">
        <f t="shared" si="56"/>
        <v>#REF!</v>
      </c>
      <c r="B335" s="3">
        <v>14</v>
      </c>
      <c r="C335" s="3" t="e">
        <f t="shared" si="58"/>
        <v>#REF!</v>
      </c>
      <c r="D335" s="28"/>
      <c r="E335" s="29"/>
      <c r="F335" s="77"/>
      <c r="G335" s="31"/>
      <c r="H335" s="78"/>
      <c r="I335" s="32"/>
      <c r="J335" s="30"/>
      <c r="K335" s="31"/>
      <c r="L335" s="33">
        <f t="shared" si="50"/>
        <v>0</v>
      </c>
      <c r="M335" s="31"/>
      <c r="N335" s="120">
        <f t="shared" si="52"/>
        <v>0</v>
      </c>
    </row>
    <row r="336" spans="1:14" x14ac:dyDescent="0.25">
      <c r="A336" s="3" t="e">
        <f t="shared" si="56"/>
        <v>#REF!</v>
      </c>
      <c r="B336" s="3">
        <v>14</v>
      </c>
      <c r="C336" s="3" t="e">
        <f t="shared" si="58"/>
        <v>#REF!</v>
      </c>
      <c r="D336" s="25" t="s">
        <v>524</v>
      </c>
      <c r="E336" s="26"/>
      <c r="F336" s="71">
        <v>1.4</v>
      </c>
      <c r="G336" s="13">
        <v>1</v>
      </c>
      <c r="H336" s="72">
        <v>1.2</v>
      </c>
      <c r="I336" s="15">
        <f>K336*J336</f>
        <v>3.2</v>
      </c>
      <c r="J336" s="12">
        <v>2</v>
      </c>
      <c r="K336" s="13">
        <v>1.6</v>
      </c>
      <c r="L336" s="16">
        <f t="shared" si="50"/>
        <v>3.2</v>
      </c>
      <c r="M336" s="13">
        <v>2.7</v>
      </c>
      <c r="N336" s="117">
        <f t="shared" si="52"/>
        <v>9</v>
      </c>
    </row>
    <row r="337" spans="1:14" x14ac:dyDescent="0.25">
      <c r="A337" s="3" t="e">
        <f t="shared" si="56"/>
        <v>#REF!</v>
      </c>
      <c r="B337" s="3">
        <v>14</v>
      </c>
      <c r="C337" s="3" t="e">
        <f t="shared" si="58"/>
        <v>#REF!</v>
      </c>
      <c r="D337" s="25" t="s">
        <v>525</v>
      </c>
      <c r="E337" s="26"/>
      <c r="F337" s="71">
        <v>6</v>
      </c>
      <c r="G337" s="13">
        <v>1.4</v>
      </c>
      <c r="H337" s="72">
        <v>1.4</v>
      </c>
      <c r="I337" s="15">
        <f>K337*J337</f>
        <v>13.2</v>
      </c>
      <c r="J337" s="12">
        <v>6.6</v>
      </c>
      <c r="K337" s="13">
        <v>2</v>
      </c>
      <c r="L337" s="16">
        <f t="shared" si="50"/>
        <v>13.2</v>
      </c>
      <c r="M337" s="13">
        <v>2.2000000000000002</v>
      </c>
      <c r="N337" s="117">
        <f t="shared" si="52"/>
        <v>29</v>
      </c>
    </row>
    <row r="338" spans="1:14" x14ac:dyDescent="0.25">
      <c r="A338" s="3" t="e">
        <f t="shared" si="56"/>
        <v>#REF!</v>
      </c>
      <c r="B338" s="3">
        <v>14</v>
      </c>
      <c r="C338" s="3" t="e">
        <f t="shared" si="58"/>
        <v>#REF!</v>
      </c>
      <c r="D338" s="25" t="s">
        <v>526</v>
      </c>
      <c r="E338" s="26"/>
      <c r="F338" s="71">
        <v>4.5999999999999996</v>
      </c>
      <c r="G338" s="13">
        <v>2.2000000000000002</v>
      </c>
      <c r="H338" s="72">
        <v>3</v>
      </c>
      <c r="I338" s="15">
        <f>K338*J338</f>
        <v>14.559999999999999</v>
      </c>
      <c r="J338" s="12">
        <v>5.2</v>
      </c>
      <c r="K338" s="13">
        <v>2.8</v>
      </c>
      <c r="L338" s="16">
        <f t="shared" si="50"/>
        <v>14.6</v>
      </c>
      <c r="M338" s="13">
        <v>3.3</v>
      </c>
      <c r="N338" s="117">
        <f t="shared" si="52"/>
        <v>48</v>
      </c>
    </row>
    <row r="339" spans="1:14" x14ac:dyDescent="0.25">
      <c r="A339" s="3" t="e">
        <f t="shared" si="56"/>
        <v>#REF!</v>
      </c>
      <c r="B339" s="3">
        <v>14</v>
      </c>
      <c r="C339" s="3" t="e">
        <f t="shared" si="58"/>
        <v>#REF!</v>
      </c>
      <c r="D339" s="28"/>
      <c r="E339" s="29"/>
      <c r="F339" s="77"/>
      <c r="G339" s="31"/>
      <c r="H339" s="78"/>
      <c r="I339" s="32"/>
      <c r="J339" s="30"/>
      <c r="K339" s="31"/>
      <c r="L339" s="33">
        <f t="shared" si="50"/>
        <v>0</v>
      </c>
      <c r="M339" s="31"/>
      <c r="N339" s="120">
        <f t="shared" si="52"/>
        <v>0</v>
      </c>
    </row>
    <row r="340" spans="1:14" x14ac:dyDescent="0.25">
      <c r="A340" s="3"/>
      <c r="B340" s="3"/>
      <c r="C340" s="3"/>
      <c r="D340" s="28"/>
      <c r="E340" s="29"/>
      <c r="F340" s="77"/>
      <c r="G340" s="31"/>
      <c r="H340" s="78"/>
      <c r="I340" s="32"/>
      <c r="J340" s="30"/>
      <c r="K340" s="31"/>
      <c r="L340" s="33">
        <f t="shared" si="50"/>
        <v>0</v>
      </c>
      <c r="M340" s="31"/>
      <c r="N340" s="120">
        <f t="shared" si="52"/>
        <v>0</v>
      </c>
    </row>
    <row r="341" spans="1:14" x14ac:dyDescent="0.25">
      <c r="A341" s="3" t="e">
        <f t="shared" ref="A341:A372" si="59">B341*10000+C341</f>
        <v>#REF!</v>
      </c>
      <c r="B341" s="3">
        <v>14</v>
      </c>
      <c r="C341" s="3" t="e">
        <f>#REF!+10</f>
        <v>#REF!</v>
      </c>
      <c r="D341" s="88" t="s">
        <v>611</v>
      </c>
      <c r="E341" s="29"/>
      <c r="F341" s="77"/>
      <c r="G341" s="31"/>
      <c r="H341" s="78"/>
      <c r="I341" s="32"/>
      <c r="J341" s="30"/>
      <c r="K341" s="31"/>
      <c r="L341" s="33">
        <f t="shared" si="50"/>
        <v>0</v>
      </c>
      <c r="M341" s="31"/>
      <c r="N341" s="120">
        <f t="shared" si="52"/>
        <v>0</v>
      </c>
    </row>
    <row r="342" spans="1:14" x14ac:dyDescent="0.25">
      <c r="A342" s="3" t="e">
        <f t="shared" si="59"/>
        <v>#REF!</v>
      </c>
      <c r="B342" s="3">
        <v>15</v>
      </c>
      <c r="C342" s="3" t="e">
        <f t="shared" ref="C342:C358" si="60">C341+10</f>
        <v>#REF!</v>
      </c>
      <c r="D342" s="25"/>
      <c r="E342" s="26"/>
      <c r="F342" s="71"/>
      <c r="G342" s="13"/>
      <c r="H342" s="72"/>
      <c r="I342" s="15"/>
      <c r="J342" s="12"/>
      <c r="K342" s="13"/>
      <c r="L342" s="16">
        <f t="shared" si="50"/>
        <v>0</v>
      </c>
      <c r="M342" s="13"/>
      <c r="N342" s="117">
        <f t="shared" si="52"/>
        <v>0</v>
      </c>
    </row>
    <row r="343" spans="1:14" x14ac:dyDescent="0.25">
      <c r="A343" s="3" t="e">
        <f t="shared" si="59"/>
        <v>#REF!</v>
      </c>
      <c r="B343" s="3">
        <v>15</v>
      </c>
      <c r="C343" s="3" t="e">
        <f t="shared" si="60"/>
        <v>#REF!</v>
      </c>
      <c r="D343" s="25" t="s">
        <v>80</v>
      </c>
      <c r="E343" s="26"/>
      <c r="F343" s="71">
        <v>0.8</v>
      </c>
      <c r="G343" s="13">
        <v>1.2</v>
      </c>
      <c r="H343" s="72">
        <v>1.5</v>
      </c>
      <c r="I343" s="15">
        <f t="shared" ref="I343:I349" si="61">K343*J343</f>
        <v>1.92</v>
      </c>
      <c r="J343" s="12">
        <v>1.2</v>
      </c>
      <c r="K343" s="13">
        <v>1.6</v>
      </c>
      <c r="L343" s="16">
        <f t="shared" si="50"/>
        <v>1.9</v>
      </c>
      <c r="M343" s="13">
        <v>2.2000000000000002</v>
      </c>
      <c r="N343" s="117">
        <f t="shared" si="52"/>
        <v>4</v>
      </c>
    </row>
    <row r="344" spans="1:14" x14ac:dyDescent="0.25">
      <c r="A344" s="3" t="e">
        <f t="shared" si="59"/>
        <v>#REF!</v>
      </c>
      <c r="B344" s="3">
        <v>15</v>
      </c>
      <c r="C344" s="3" t="e">
        <f t="shared" si="60"/>
        <v>#REF!</v>
      </c>
      <c r="D344" s="25" t="s">
        <v>527</v>
      </c>
      <c r="E344" s="26"/>
      <c r="F344" s="71">
        <v>0.6</v>
      </c>
      <c r="G344" s="13">
        <v>0.8</v>
      </c>
      <c r="H344" s="72">
        <v>0.8</v>
      </c>
      <c r="I344" s="15">
        <f t="shared" si="61"/>
        <v>1.4</v>
      </c>
      <c r="J344" s="12">
        <v>1</v>
      </c>
      <c r="K344" s="13">
        <v>1.4</v>
      </c>
      <c r="L344" s="16">
        <f t="shared" si="50"/>
        <v>1.4</v>
      </c>
      <c r="M344" s="13">
        <v>2.2000000000000002</v>
      </c>
      <c r="N344" s="117">
        <f t="shared" si="52"/>
        <v>3</v>
      </c>
    </row>
    <row r="345" spans="1:14" x14ac:dyDescent="0.25">
      <c r="A345" s="3" t="e">
        <f t="shared" si="59"/>
        <v>#REF!</v>
      </c>
      <c r="B345" s="3">
        <v>15</v>
      </c>
      <c r="C345" s="3" t="e">
        <f t="shared" si="60"/>
        <v>#REF!</v>
      </c>
      <c r="D345" s="28" t="s">
        <v>81</v>
      </c>
      <c r="E345" s="29"/>
      <c r="F345" s="77">
        <v>1.4</v>
      </c>
      <c r="G345" s="31">
        <v>2</v>
      </c>
      <c r="H345" s="78">
        <v>1.3</v>
      </c>
      <c r="I345" s="32">
        <f t="shared" si="61"/>
        <v>5.2</v>
      </c>
      <c r="J345" s="30">
        <v>2</v>
      </c>
      <c r="K345" s="31">
        <v>2.6</v>
      </c>
      <c r="L345" s="33">
        <f t="shared" si="50"/>
        <v>5.2</v>
      </c>
      <c r="M345" s="31">
        <v>2.8</v>
      </c>
      <c r="N345" s="120">
        <f t="shared" si="52"/>
        <v>15</v>
      </c>
    </row>
    <row r="346" spans="1:14" x14ac:dyDescent="0.25">
      <c r="A346" s="3" t="e">
        <f t="shared" si="59"/>
        <v>#REF!</v>
      </c>
      <c r="B346" s="3">
        <v>15</v>
      </c>
      <c r="C346" s="3" t="e">
        <f t="shared" si="60"/>
        <v>#REF!</v>
      </c>
      <c r="D346" s="28" t="s">
        <v>82</v>
      </c>
      <c r="E346" s="29"/>
      <c r="F346" s="77">
        <v>1.4</v>
      </c>
      <c r="G346" s="31">
        <v>2.1</v>
      </c>
      <c r="H346" s="78">
        <v>1.5</v>
      </c>
      <c r="I346" s="32">
        <f t="shared" si="61"/>
        <v>5.4</v>
      </c>
      <c r="J346" s="30">
        <v>2</v>
      </c>
      <c r="K346" s="31">
        <v>2.7</v>
      </c>
      <c r="L346" s="33">
        <f t="shared" si="50"/>
        <v>5.4</v>
      </c>
      <c r="M346" s="31">
        <v>2.8</v>
      </c>
      <c r="N346" s="120">
        <f t="shared" si="52"/>
        <v>15</v>
      </c>
    </row>
    <row r="347" spans="1:14" x14ac:dyDescent="0.25">
      <c r="A347" s="3" t="e">
        <f t="shared" si="59"/>
        <v>#REF!</v>
      </c>
      <c r="B347" s="3">
        <v>15</v>
      </c>
      <c r="C347" s="3" t="e">
        <f t="shared" si="60"/>
        <v>#REF!</v>
      </c>
      <c r="D347" s="28" t="s">
        <v>83</v>
      </c>
      <c r="E347" s="29"/>
      <c r="F347" s="77">
        <v>1.5</v>
      </c>
      <c r="G347" s="31">
        <v>2.2999999999999998</v>
      </c>
      <c r="H347" s="78">
        <v>1.7</v>
      </c>
      <c r="I347" s="32">
        <f t="shared" si="61"/>
        <v>6.09</v>
      </c>
      <c r="J347" s="30">
        <v>2.1</v>
      </c>
      <c r="K347" s="31">
        <v>2.9</v>
      </c>
      <c r="L347" s="33">
        <f t="shared" si="50"/>
        <v>6.1</v>
      </c>
      <c r="M347" s="31">
        <v>2.8</v>
      </c>
      <c r="N347" s="120">
        <f t="shared" si="52"/>
        <v>17</v>
      </c>
    </row>
    <row r="348" spans="1:14" x14ac:dyDescent="0.25">
      <c r="A348" s="3" t="e">
        <f t="shared" si="59"/>
        <v>#REF!</v>
      </c>
      <c r="B348" s="3">
        <v>15</v>
      </c>
      <c r="C348" s="3" t="e">
        <f>C347+10</f>
        <v>#REF!</v>
      </c>
      <c r="D348" s="25" t="s">
        <v>84</v>
      </c>
      <c r="E348" s="26"/>
      <c r="F348" s="71">
        <v>1.4</v>
      </c>
      <c r="G348" s="13">
        <v>2.1</v>
      </c>
      <c r="H348" s="72">
        <v>1.5</v>
      </c>
      <c r="I348" s="15">
        <f t="shared" si="61"/>
        <v>5.4</v>
      </c>
      <c r="J348" s="12">
        <v>2</v>
      </c>
      <c r="K348" s="13">
        <v>2.7</v>
      </c>
      <c r="L348" s="16">
        <f t="shared" ref="L348:L419" si="62">ROUND(J348*K348,1)</f>
        <v>5.4</v>
      </c>
      <c r="M348" s="13">
        <v>2.8</v>
      </c>
      <c r="N348" s="117">
        <f t="shared" si="52"/>
        <v>15</v>
      </c>
    </row>
    <row r="349" spans="1:14" x14ac:dyDescent="0.25">
      <c r="A349" s="3" t="e">
        <f t="shared" si="59"/>
        <v>#REF!</v>
      </c>
      <c r="B349" s="3">
        <v>15</v>
      </c>
      <c r="C349" s="3" t="e">
        <f t="shared" si="60"/>
        <v>#REF!</v>
      </c>
      <c r="D349" s="25" t="s">
        <v>85</v>
      </c>
      <c r="E349" s="26"/>
      <c r="F349" s="71">
        <v>3.7</v>
      </c>
      <c r="G349" s="13">
        <v>2.2000000000000002</v>
      </c>
      <c r="H349" s="72">
        <v>2.1</v>
      </c>
      <c r="I349" s="15">
        <f t="shared" si="61"/>
        <v>12.04</v>
      </c>
      <c r="J349" s="12">
        <v>4.3</v>
      </c>
      <c r="K349" s="13">
        <v>2.8</v>
      </c>
      <c r="L349" s="16">
        <f t="shared" si="62"/>
        <v>12</v>
      </c>
      <c r="M349" s="13">
        <v>2.8</v>
      </c>
      <c r="N349" s="117">
        <f t="shared" si="52"/>
        <v>34</v>
      </c>
    </row>
    <row r="350" spans="1:14" x14ac:dyDescent="0.25">
      <c r="A350" s="3" t="e">
        <f t="shared" si="59"/>
        <v>#REF!</v>
      </c>
      <c r="B350" s="3">
        <v>15</v>
      </c>
      <c r="C350" s="3" t="e">
        <f t="shared" si="60"/>
        <v>#REF!</v>
      </c>
      <c r="D350" s="25" t="s">
        <v>86</v>
      </c>
      <c r="E350" s="26"/>
      <c r="F350" s="71"/>
      <c r="G350" s="13"/>
      <c r="H350" s="72"/>
      <c r="I350" s="15"/>
      <c r="J350" s="12"/>
      <c r="K350" s="13"/>
      <c r="L350" s="16">
        <f t="shared" si="62"/>
        <v>0</v>
      </c>
      <c r="M350" s="13"/>
      <c r="N350" s="117">
        <f t="shared" si="52"/>
        <v>0</v>
      </c>
    </row>
    <row r="351" spans="1:14" x14ac:dyDescent="0.25">
      <c r="A351" s="3" t="e">
        <f t="shared" si="59"/>
        <v>#REF!</v>
      </c>
      <c r="B351" s="3">
        <v>15</v>
      </c>
      <c r="C351" s="3" t="e">
        <f t="shared" si="60"/>
        <v>#REF!</v>
      </c>
      <c r="D351" s="28" t="s">
        <v>113</v>
      </c>
      <c r="E351" s="34"/>
      <c r="F351" s="77">
        <v>4.2</v>
      </c>
      <c r="G351" s="31">
        <v>2.5</v>
      </c>
      <c r="H351" s="78">
        <v>1.8</v>
      </c>
      <c r="I351" s="32">
        <f>K351*J351</f>
        <v>18.2</v>
      </c>
      <c r="J351" s="30">
        <v>5.2</v>
      </c>
      <c r="K351" s="31">
        <v>3.5</v>
      </c>
      <c r="L351" s="33">
        <f t="shared" si="62"/>
        <v>18.2</v>
      </c>
      <c r="M351" s="31">
        <v>2.7</v>
      </c>
      <c r="N351" s="120">
        <f t="shared" si="52"/>
        <v>49</v>
      </c>
    </row>
    <row r="352" spans="1:14" x14ac:dyDescent="0.25">
      <c r="A352" s="3" t="e">
        <f t="shared" si="59"/>
        <v>#REF!</v>
      </c>
      <c r="B352" s="3">
        <v>15</v>
      </c>
      <c r="C352" s="3" t="e">
        <f t="shared" si="60"/>
        <v>#REF!</v>
      </c>
      <c r="D352" s="28"/>
      <c r="E352" s="34"/>
      <c r="F352" s="77"/>
      <c r="G352" s="31"/>
      <c r="H352" s="78"/>
      <c r="I352" s="32"/>
      <c r="J352" s="30"/>
      <c r="K352" s="31"/>
      <c r="L352" s="33">
        <f t="shared" si="62"/>
        <v>0</v>
      </c>
      <c r="M352" s="31"/>
      <c r="N352" s="120">
        <f t="shared" si="52"/>
        <v>0</v>
      </c>
    </row>
    <row r="353" spans="1:14" x14ac:dyDescent="0.25">
      <c r="A353" s="3" t="e">
        <f t="shared" si="59"/>
        <v>#REF!</v>
      </c>
      <c r="B353" s="3">
        <v>15</v>
      </c>
      <c r="C353" s="3" t="e">
        <f t="shared" si="60"/>
        <v>#REF!</v>
      </c>
      <c r="D353" s="28"/>
      <c r="E353" s="29"/>
      <c r="F353" s="77"/>
      <c r="G353" s="31"/>
      <c r="H353" s="78"/>
      <c r="I353" s="32"/>
      <c r="J353" s="30"/>
      <c r="K353" s="31"/>
      <c r="L353" s="33">
        <f t="shared" si="62"/>
        <v>0</v>
      </c>
      <c r="M353" s="31"/>
      <c r="N353" s="120">
        <f t="shared" si="52"/>
        <v>0</v>
      </c>
    </row>
    <row r="354" spans="1:14" x14ac:dyDescent="0.25">
      <c r="A354" s="3" t="e">
        <f t="shared" si="59"/>
        <v>#REF!</v>
      </c>
      <c r="B354" s="3">
        <v>15</v>
      </c>
      <c r="C354" s="3" t="e">
        <f t="shared" si="60"/>
        <v>#REF!</v>
      </c>
      <c r="D354" s="27" t="s">
        <v>87</v>
      </c>
      <c r="E354" s="26"/>
      <c r="F354" s="71"/>
      <c r="G354" s="13"/>
      <c r="H354" s="72"/>
      <c r="I354" s="15"/>
      <c r="J354" s="12"/>
      <c r="K354" s="13"/>
      <c r="L354" s="16">
        <f t="shared" si="62"/>
        <v>0</v>
      </c>
      <c r="M354" s="13"/>
      <c r="N354" s="117">
        <f t="shared" ref="N354:N425" si="63">ROUND(L354*M354,0)</f>
        <v>0</v>
      </c>
    </row>
    <row r="355" spans="1:14" x14ac:dyDescent="0.25">
      <c r="A355" s="3" t="e">
        <f t="shared" si="59"/>
        <v>#REF!</v>
      </c>
      <c r="B355" s="3">
        <v>15</v>
      </c>
      <c r="C355" s="3" t="e">
        <f t="shared" si="60"/>
        <v>#REF!</v>
      </c>
      <c r="D355" s="25"/>
      <c r="E355" s="26"/>
      <c r="F355" s="71"/>
      <c r="G355" s="13"/>
      <c r="H355" s="72"/>
      <c r="I355" s="15"/>
      <c r="J355" s="12"/>
      <c r="K355" s="13"/>
      <c r="L355" s="16">
        <f t="shared" si="62"/>
        <v>0</v>
      </c>
      <c r="M355" s="13"/>
      <c r="N355" s="117">
        <f t="shared" si="63"/>
        <v>0</v>
      </c>
    </row>
    <row r="356" spans="1:14" x14ac:dyDescent="0.25">
      <c r="A356" s="3" t="e">
        <f t="shared" si="59"/>
        <v>#REF!</v>
      </c>
      <c r="B356" s="3">
        <v>15</v>
      </c>
      <c r="C356" s="3" t="e">
        <f t="shared" si="60"/>
        <v>#REF!</v>
      </c>
      <c r="D356" s="25" t="s">
        <v>92</v>
      </c>
      <c r="E356" s="52"/>
      <c r="F356" s="71">
        <v>2.4</v>
      </c>
      <c r="G356" s="13">
        <v>1.65</v>
      </c>
      <c r="H356" s="72">
        <v>1</v>
      </c>
      <c r="I356" s="15">
        <f>K356*J356</f>
        <v>6.8999999999999995</v>
      </c>
      <c r="J356" s="12">
        <v>3</v>
      </c>
      <c r="K356" s="13">
        <v>2.2999999999999998</v>
      </c>
      <c r="L356" s="16">
        <f t="shared" si="62"/>
        <v>6.9</v>
      </c>
      <c r="M356" s="13">
        <v>2.2000000000000002</v>
      </c>
      <c r="N356" s="117">
        <f t="shared" si="63"/>
        <v>15</v>
      </c>
    </row>
    <row r="357" spans="1:14" x14ac:dyDescent="0.25">
      <c r="A357" s="3" t="e">
        <f t="shared" si="59"/>
        <v>#REF!</v>
      </c>
      <c r="B357" s="3">
        <v>15</v>
      </c>
      <c r="C357" s="3" t="e">
        <f t="shared" si="60"/>
        <v>#REF!</v>
      </c>
      <c r="D357" s="28" t="s">
        <v>348</v>
      </c>
      <c r="E357" s="34"/>
      <c r="F357" s="77">
        <v>2.4</v>
      </c>
      <c r="G357" s="31">
        <v>2</v>
      </c>
      <c r="H357" s="78">
        <v>1</v>
      </c>
      <c r="I357" s="32">
        <f>K357*J357</f>
        <v>7.8000000000000007</v>
      </c>
      <c r="J357" s="30">
        <v>3</v>
      </c>
      <c r="K357" s="31">
        <v>2.6</v>
      </c>
      <c r="L357" s="33">
        <f t="shared" si="62"/>
        <v>7.8</v>
      </c>
      <c r="M357" s="31">
        <v>2.2000000000000002</v>
      </c>
      <c r="N357" s="120">
        <f t="shared" si="63"/>
        <v>17</v>
      </c>
    </row>
    <row r="358" spans="1:14" x14ac:dyDescent="0.25">
      <c r="A358" s="3" t="e">
        <f t="shared" si="59"/>
        <v>#REF!</v>
      </c>
      <c r="B358" s="3">
        <v>15</v>
      </c>
      <c r="C358" s="3" t="e">
        <f t="shared" si="60"/>
        <v>#REF!</v>
      </c>
      <c r="D358" s="28" t="s">
        <v>93</v>
      </c>
      <c r="E358" s="34"/>
      <c r="F358" s="77">
        <v>2.9</v>
      </c>
      <c r="G358" s="31">
        <v>2</v>
      </c>
      <c r="H358" s="78">
        <v>1.1000000000000001</v>
      </c>
      <c r="I358" s="32">
        <f>K358*J358</f>
        <v>9.1</v>
      </c>
      <c r="J358" s="30">
        <v>3.5</v>
      </c>
      <c r="K358" s="31">
        <v>2.6</v>
      </c>
      <c r="L358" s="33">
        <f t="shared" si="62"/>
        <v>9.1</v>
      </c>
      <c r="M358" s="31">
        <v>2.2000000000000002</v>
      </c>
      <c r="N358" s="120">
        <f t="shared" si="63"/>
        <v>20</v>
      </c>
    </row>
    <row r="359" spans="1:14" x14ac:dyDescent="0.25">
      <c r="A359" s="3" t="e">
        <f t="shared" si="59"/>
        <v>#REF!</v>
      </c>
      <c r="B359" s="3">
        <v>12</v>
      </c>
      <c r="C359" s="3" t="e">
        <f>C357+10</f>
        <v>#REF!</v>
      </c>
      <c r="D359" s="28"/>
      <c r="E359" s="43"/>
      <c r="F359" s="77"/>
      <c r="G359" s="31"/>
      <c r="H359" s="78"/>
      <c r="I359" s="32"/>
      <c r="J359" s="30"/>
      <c r="K359" s="31"/>
      <c r="L359" s="33">
        <f t="shared" si="62"/>
        <v>0</v>
      </c>
      <c r="M359" s="31"/>
      <c r="N359" s="120">
        <f t="shared" si="63"/>
        <v>0</v>
      </c>
    </row>
    <row r="360" spans="1:14" x14ac:dyDescent="0.25">
      <c r="A360" s="3" t="e">
        <f t="shared" si="59"/>
        <v>#REF!</v>
      </c>
      <c r="B360" s="3">
        <v>15</v>
      </c>
      <c r="C360" s="3" t="e">
        <f>C358+10</f>
        <v>#REF!</v>
      </c>
      <c r="D360" s="25" t="s">
        <v>94</v>
      </c>
      <c r="E360" s="26"/>
      <c r="F360" s="71">
        <v>1.1000000000000001</v>
      </c>
      <c r="G360" s="13">
        <v>1.85</v>
      </c>
      <c r="H360" s="72">
        <v>0.9</v>
      </c>
      <c r="I360" s="15">
        <f t="shared" ref="I360:I365" si="64">K360*J360</f>
        <v>3.4499999999999997</v>
      </c>
      <c r="J360" s="12">
        <v>1.5</v>
      </c>
      <c r="K360" s="13">
        <v>2.2999999999999998</v>
      </c>
      <c r="L360" s="16">
        <f t="shared" si="62"/>
        <v>3.5</v>
      </c>
      <c r="M360" s="13">
        <v>2.2000000000000002</v>
      </c>
      <c r="N360" s="117">
        <f t="shared" si="63"/>
        <v>8</v>
      </c>
    </row>
    <row r="361" spans="1:14" x14ac:dyDescent="0.25">
      <c r="A361" s="3" t="e">
        <f t="shared" si="59"/>
        <v>#REF!</v>
      </c>
      <c r="B361" s="3">
        <v>15</v>
      </c>
      <c r="C361" s="3" t="e">
        <f t="shared" ref="C361:C366" si="65">C360+10</f>
        <v>#REF!</v>
      </c>
      <c r="D361" s="25" t="s">
        <v>95</v>
      </c>
      <c r="E361" s="26"/>
      <c r="F361" s="71">
        <v>0.7</v>
      </c>
      <c r="G361" s="13">
        <v>2</v>
      </c>
      <c r="H361" s="72">
        <v>0.15</v>
      </c>
      <c r="I361" s="15">
        <f t="shared" si="64"/>
        <v>2.64</v>
      </c>
      <c r="J361" s="12">
        <v>1.1000000000000001</v>
      </c>
      <c r="K361" s="13">
        <v>2.4</v>
      </c>
      <c r="L361" s="16">
        <f t="shared" si="62"/>
        <v>2.6</v>
      </c>
      <c r="M361" s="13">
        <v>2.2000000000000002</v>
      </c>
      <c r="N361" s="117">
        <f t="shared" si="63"/>
        <v>6</v>
      </c>
    </row>
    <row r="362" spans="1:14" x14ac:dyDescent="0.25">
      <c r="A362" s="3" t="e">
        <f t="shared" si="59"/>
        <v>#REF!</v>
      </c>
      <c r="B362" s="3">
        <v>15</v>
      </c>
      <c r="C362" s="3" t="e">
        <f t="shared" si="65"/>
        <v>#REF!</v>
      </c>
      <c r="D362" s="25" t="s">
        <v>96</v>
      </c>
      <c r="E362" s="26"/>
      <c r="F362" s="71">
        <v>1.6</v>
      </c>
      <c r="G362" s="13">
        <v>2.4</v>
      </c>
      <c r="H362" s="72">
        <v>1.1000000000000001</v>
      </c>
      <c r="I362" s="15">
        <f t="shared" si="64"/>
        <v>6.6000000000000005</v>
      </c>
      <c r="J362" s="12">
        <v>2.2000000000000002</v>
      </c>
      <c r="K362" s="13">
        <v>3</v>
      </c>
      <c r="L362" s="16">
        <f t="shared" si="62"/>
        <v>6.6</v>
      </c>
      <c r="M362" s="13">
        <v>2.2000000000000002</v>
      </c>
      <c r="N362" s="117">
        <f t="shared" si="63"/>
        <v>15</v>
      </c>
    </row>
    <row r="363" spans="1:14" x14ac:dyDescent="0.25">
      <c r="A363" s="3" t="e">
        <f t="shared" si="59"/>
        <v>#REF!</v>
      </c>
      <c r="B363" s="3">
        <v>15</v>
      </c>
      <c r="C363" s="3" t="e">
        <f>C362+10</f>
        <v>#REF!</v>
      </c>
      <c r="D363" s="28" t="s">
        <v>97</v>
      </c>
      <c r="E363" s="29"/>
      <c r="F363" s="77">
        <v>2</v>
      </c>
      <c r="G363" s="31">
        <v>2.2000000000000002</v>
      </c>
      <c r="H363" s="78">
        <v>1.3</v>
      </c>
      <c r="I363" s="32">
        <f t="shared" si="64"/>
        <v>6.24</v>
      </c>
      <c r="J363" s="30">
        <v>2.4</v>
      </c>
      <c r="K363" s="31">
        <v>2.6</v>
      </c>
      <c r="L363" s="33">
        <f t="shared" si="62"/>
        <v>6.2</v>
      </c>
      <c r="M363" s="31">
        <v>2.2999999999999998</v>
      </c>
      <c r="N363" s="120">
        <f t="shared" si="63"/>
        <v>14</v>
      </c>
    </row>
    <row r="364" spans="1:14" x14ac:dyDescent="0.25">
      <c r="A364" s="3" t="e">
        <f t="shared" si="59"/>
        <v>#REF!</v>
      </c>
      <c r="B364" s="3">
        <v>15</v>
      </c>
      <c r="C364" s="3" t="e">
        <f t="shared" si="65"/>
        <v>#REF!</v>
      </c>
      <c r="D364" s="28" t="s">
        <v>88</v>
      </c>
      <c r="E364" s="29"/>
      <c r="F364" s="77">
        <v>1.6</v>
      </c>
      <c r="G364" s="31">
        <v>1.9</v>
      </c>
      <c r="H364" s="78">
        <v>1.2</v>
      </c>
      <c r="I364" s="32">
        <f t="shared" si="64"/>
        <v>5.5</v>
      </c>
      <c r="J364" s="30">
        <v>2.2000000000000002</v>
      </c>
      <c r="K364" s="31">
        <v>2.5</v>
      </c>
      <c r="L364" s="33">
        <f t="shared" si="62"/>
        <v>5.5</v>
      </c>
      <c r="M364" s="31">
        <v>2.2999999999999998</v>
      </c>
      <c r="N364" s="120">
        <f t="shared" si="63"/>
        <v>13</v>
      </c>
    </row>
    <row r="365" spans="1:14" x14ac:dyDescent="0.25">
      <c r="A365" s="3" t="e">
        <f t="shared" si="59"/>
        <v>#REF!</v>
      </c>
      <c r="B365" s="3">
        <v>15</v>
      </c>
      <c r="C365" s="3" t="e">
        <f t="shared" si="65"/>
        <v>#REF!</v>
      </c>
      <c r="D365" s="28" t="s">
        <v>98</v>
      </c>
      <c r="E365" s="29"/>
      <c r="F365" s="77">
        <v>1.6</v>
      </c>
      <c r="G365" s="31">
        <v>2.4</v>
      </c>
      <c r="H365" s="78">
        <v>1.1000000000000001</v>
      </c>
      <c r="I365" s="32">
        <f t="shared" si="64"/>
        <v>6.6000000000000005</v>
      </c>
      <c r="J365" s="30">
        <v>2.2000000000000002</v>
      </c>
      <c r="K365" s="31">
        <v>3</v>
      </c>
      <c r="L365" s="33">
        <f t="shared" si="62"/>
        <v>6.6</v>
      </c>
      <c r="M365" s="31">
        <v>2.2999999999999998</v>
      </c>
      <c r="N365" s="120">
        <f t="shared" si="63"/>
        <v>15</v>
      </c>
    </row>
    <row r="366" spans="1:14" x14ac:dyDescent="0.25">
      <c r="A366" s="3" t="e">
        <f t="shared" si="59"/>
        <v>#REF!</v>
      </c>
      <c r="B366" s="3">
        <v>15</v>
      </c>
      <c r="C366" s="3" t="e">
        <f t="shared" si="65"/>
        <v>#REF!</v>
      </c>
      <c r="D366" s="25"/>
      <c r="E366" s="26"/>
      <c r="F366" s="71"/>
      <c r="G366" s="13"/>
      <c r="H366" s="72"/>
      <c r="I366" s="15"/>
      <c r="J366" s="12"/>
      <c r="K366" s="13"/>
      <c r="L366" s="16">
        <f t="shared" si="62"/>
        <v>0</v>
      </c>
      <c r="M366" s="13"/>
      <c r="N366" s="117">
        <f t="shared" si="63"/>
        <v>0</v>
      </c>
    </row>
    <row r="367" spans="1:14" x14ac:dyDescent="0.25">
      <c r="A367" s="3" t="e">
        <f t="shared" si="59"/>
        <v>#REF!</v>
      </c>
      <c r="B367" s="3">
        <v>12</v>
      </c>
      <c r="C367" s="3" t="e">
        <f>C365+10</f>
        <v>#REF!</v>
      </c>
      <c r="D367" s="25" t="s">
        <v>99</v>
      </c>
      <c r="E367" s="26"/>
      <c r="F367" s="71">
        <v>0.9</v>
      </c>
      <c r="G367" s="13">
        <v>1.5</v>
      </c>
      <c r="H367" s="72">
        <v>2.0499999999999998</v>
      </c>
      <c r="I367" s="15">
        <f t="shared" ref="I367:I376" si="66">K367*J367</f>
        <v>3.1500000000000004</v>
      </c>
      <c r="J367" s="12">
        <v>1.5</v>
      </c>
      <c r="K367" s="13">
        <v>2.1</v>
      </c>
      <c r="L367" s="16">
        <f t="shared" si="62"/>
        <v>3.2</v>
      </c>
      <c r="M367" s="13">
        <v>2.7</v>
      </c>
      <c r="N367" s="117">
        <f t="shared" si="63"/>
        <v>9</v>
      </c>
    </row>
    <row r="368" spans="1:14" x14ac:dyDescent="0.25">
      <c r="A368" s="3" t="e">
        <f t="shared" si="59"/>
        <v>#REF!</v>
      </c>
      <c r="B368" s="3">
        <v>15</v>
      </c>
      <c r="C368" s="3" t="e">
        <f>C366+10</f>
        <v>#REF!</v>
      </c>
      <c r="D368" s="25" t="s">
        <v>89</v>
      </c>
      <c r="E368" s="26"/>
      <c r="F368" s="71">
        <v>0.9</v>
      </c>
      <c r="G368" s="13">
        <v>2.5</v>
      </c>
      <c r="H368" s="72">
        <v>1.5</v>
      </c>
      <c r="I368" s="15">
        <f t="shared" si="66"/>
        <v>4.6500000000000004</v>
      </c>
      <c r="J368" s="12">
        <v>1.5</v>
      </c>
      <c r="K368" s="13">
        <v>3.1</v>
      </c>
      <c r="L368" s="16">
        <f t="shared" si="62"/>
        <v>4.7</v>
      </c>
      <c r="M368" s="13">
        <v>3</v>
      </c>
      <c r="N368" s="117">
        <f t="shared" si="63"/>
        <v>14</v>
      </c>
    </row>
    <row r="369" spans="1:14" x14ac:dyDescent="0.25">
      <c r="A369" s="3" t="e">
        <f t="shared" si="59"/>
        <v>#REF!</v>
      </c>
      <c r="B369" s="3">
        <v>15</v>
      </c>
      <c r="C369" s="3" t="e">
        <f t="shared" ref="C369:C401" si="67">C368+10</f>
        <v>#REF!</v>
      </c>
      <c r="D369" s="28" t="s">
        <v>90</v>
      </c>
      <c r="E369" s="29"/>
      <c r="F369" s="77">
        <v>1.2</v>
      </c>
      <c r="G369" s="31">
        <v>2.8</v>
      </c>
      <c r="H369" s="78">
        <v>1.2</v>
      </c>
      <c r="I369" s="32">
        <f t="shared" si="66"/>
        <v>6.12</v>
      </c>
      <c r="J369" s="30">
        <v>1.8</v>
      </c>
      <c r="K369" s="31">
        <v>3.4</v>
      </c>
      <c r="L369" s="33">
        <f t="shared" si="62"/>
        <v>6.1</v>
      </c>
      <c r="M369" s="31">
        <v>2.8</v>
      </c>
      <c r="N369" s="120">
        <f t="shared" si="63"/>
        <v>17</v>
      </c>
    </row>
    <row r="370" spans="1:14" x14ac:dyDescent="0.25">
      <c r="A370" s="3" t="e">
        <f t="shared" si="59"/>
        <v>#REF!</v>
      </c>
      <c r="B370" s="3">
        <v>15</v>
      </c>
      <c r="C370" s="3" t="e">
        <f t="shared" si="67"/>
        <v>#REF!</v>
      </c>
      <c r="D370" s="28" t="s">
        <v>91</v>
      </c>
      <c r="E370" s="29"/>
      <c r="F370" s="77">
        <v>3</v>
      </c>
      <c r="G370" s="31">
        <v>1.5</v>
      </c>
      <c r="H370" s="78">
        <v>1.1000000000000001</v>
      </c>
      <c r="I370" s="32">
        <f t="shared" si="66"/>
        <v>7.5600000000000005</v>
      </c>
      <c r="J370" s="30">
        <v>3.6</v>
      </c>
      <c r="K370" s="31">
        <v>2.1</v>
      </c>
      <c r="L370" s="33">
        <f t="shared" si="62"/>
        <v>7.6</v>
      </c>
      <c r="M370" s="31">
        <v>2.8</v>
      </c>
      <c r="N370" s="120">
        <f t="shared" si="63"/>
        <v>21</v>
      </c>
    </row>
    <row r="371" spans="1:14" x14ac:dyDescent="0.25">
      <c r="A371" s="3" t="e">
        <f t="shared" si="59"/>
        <v>#REF!</v>
      </c>
      <c r="B371" s="3">
        <v>15</v>
      </c>
      <c r="C371" s="3" t="e">
        <f t="shared" si="67"/>
        <v>#REF!</v>
      </c>
      <c r="D371" s="28" t="s">
        <v>352</v>
      </c>
      <c r="E371" s="29"/>
      <c r="F371" s="77">
        <v>3.5</v>
      </c>
      <c r="G371" s="31">
        <v>1.6</v>
      </c>
      <c r="H371" s="78">
        <v>1.1499999999999999</v>
      </c>
      <c r="I371" s="32">
        <f t="shared" si="66"/>
        <v>9.02</v>
      </c>
      <c r="J371" s="30">
        <v>4.0999999999999996</v>
      </c>
      <c r="K371" s="31">
        <v>2.2000000000000002</v>
      </c>
      <c r="L371" s="33">
        <f t="shared" si="62"/>
        <v>9</v>
      </c>
      <c r="M371" s="31">
        <v>2.9</v>
      </c>
      <c r="N371" s="120">
        <f t="shared" si="63"/>
        <v>26</v>
      </c>
    </row>
    <row r="372" spans="1:14" x14ac:dyDescent="0.25">
      <c r="A372" s="3" t="e">
        <f t="shared" si="59"/>
        <v>#REF!</v>
      </c>
      <c r="B372" s="3">
        <v>15</v>
      </c>
      <c r="C372" s="3" t="e">
        <f t="shared" si="67"/>
        <v>#REF!</v>
      </c>
      <c r="D372" s="25" t="s">
        <v>100</v>
      </c>
      <c r="E372" s="26"/>
      <c r="F372" s="71">
        <v>3.3</v>
      </c>
      <c r="G372" s="13">
        <v>2.2000000000000002</v>
      </c>
      <c r="H372" s="72">
        <v>0.9</v>
      </c>
      <c r="I372" s="15">
        <f t="shared" si="66"/>
        <v>10.92</v>
      </c>
      <c r="J372" s="12">
        <v>3.9</v>
      </c>
      <c r="K372" s="13">
        <v>2.8</v>
      </c>
      <c r="L372" s="16">
        <f t="shared" si="62"/>
        <v>10.9</v>
      </c>
      <c r="M372" s="13">
        <v>2.7</v>
      </c>
      <c r="N372" s="117">
        <f t="shared" si="63"/>
        <v>29</v>
      </c>
    </row>
    <row r="373" spans="1:14" x14ac:dyDescent="0.25">
      <c r="A373" s="3" t="e">
        <f t="shared" ref="A373:A408" si="68">B373*10000+C373</f>
        <v>#REF!</v>
      </c>
      <c r="B373" s="3">
        <v>15</v>
      </c>
      <c r="C373" s="3" t="e">
        <f t="shared" si="67"/>
        <v>#REF!</v>
      </c>
      <c r="D373" s="25" t="s">
        <v>462</v>
      </c>
      <c r="E373" s="26"/>
      <c r="F373" s="71">
        <v>3.1</v>
      </c>
      <c r="G373" s="13">
        <v>1.5</v>
      </c>
      <c r="H373" s="72">
        <v>1</v>
      </c>
      <c r="I373" s="15">
        <f t="shared" si="66"/>
        <v>7.7700000000000005</v>
      </c>
      <c r="J373" s="12">
        <v>3.7</v>
      </c>
      <c r="K373" s="13">
        <v>2.1</v>
      </c>
      <c r="L373" s="16">
        <f t="shared" si="62"/>
        <v>7.8</v>
      </c>
      <c r="M373" s="13">
        <v>2.8</v>
      </c>
      <c r="N373" s="117">
        <f t="shared" si="63"/>
        <v>22</v>
      </c>
    </row>
    <row r="374" spans="1:14" x14ac:dyDescent="0.25">
      <c r="A374" s="3" t="e">
        <f t="shared" si="68"/>
        <v>#REF!</v>
      </c>
      <c r="B374" s="3">
        <v>16</v>
      </c>
      <c r="C374" s="3" t="e">
        <f t="shared" si="67"/>
        <v>#REF!</v>
      </c>
      <c r="D374" s="25" t="s">
        <v>451</v>
      </c>
      <c r="E374" s="26"/>
      <c r="F374" s="71">
        <v>3.5</v>
      </c>
      <c r="G374" s="13">
        <v>3</v>
      </c>
      <c r="H374" s="72">
        <v>1.5</v>
      </c>
      <c r="I374" s="15">
        <f t="shared" si="66"/>
        <v>14.76</v>
      </c>
      <c r="J374" s="12">
        <v>4.0999999999999996</v>
      </c>
      <c r="K374" s="13">
        <v>3.6</v>
      </c>
      <c r="L374" s="16">
        <f t="shared" si="62"/>
        <v>14.8</v>
      </c>
      <c r="M374" s="13">
        <v>2.9</v>
      </c>
      <c r="N374" s="117">
        <f t="shared" si="63"/>
        <v>43</v>
      </c>
    </row>
    <row r="375" spans="1:14" x14ac:dyDescent="0.25">
      <c r="A375" s="3" t="e">
        <f t="shared" si="68"/>
        <v>#REF!</v>
      </c>
      <c r="B375" s="3">
        <v>16</v>
      </c>
      <c r="C375" s="3" t="e">
        <f t="shared" si="67"/>
        <v>#REF!</v>
      </c>
      <c r="D375" s="28" t="s">
        <v>452</v>
      </c>
      <c r="E375" s="29"/>
      <c r="F375" s="77">
        <v>3.5</v>
      </c>
      <c r="G375" s="31">
        <v>3.1</v>
      </c>
      <c r="H375" s="78">
        <v>1.5</v>
      </c>
      <c r="I375" s="32">
        <f t="shared" si="66"/>
        <v>15.17</v>
      </c>
      <c r="J375" s="30">
        <v>4.0999999999999996</v>
      </c>
      <c r="K375" s="31">
        <v>3.7</v>
      </c>
      <c r="L375" s="33">
        <f t="shared" si="62"/>
        <v>15.2</v>
      </c>
      <c r="M375" s="31">
        <v>3</v>
      </c>
      <c r="N375" s="120">
        <f t="shared" si="63"/>
        <v>46</v>
      </c>
    </row>
    <row r="376" spans="1:14" x14ac:dyDescent="0.25">
      <c r="A376" s="3" t="e">
        <f t="shared" si="68"/>
        <v>#REF!</v>
      </c>
      <c r="B376" s="3">
        <v>16</v>
      </c>
      <c r="C376" s="3" t="e">
        <f t="shared" si="67"/>
        <v>#REF!</v>
      </c>
      <c r="D376" s="28" t="s">
        <v>114</v>
      </c>
      <c r="E376" s="29"/>
      <c r="F376" s="77">
        <v>2</v>
      </c>
      <c r="G376" s="31">
        <v>2.7</v>
      </c>
      <c r="H376" s="78">
        <v>1.2</v>
      </c>
      <c r="I376" s="32">
        <f t="shared" si="66"/>
        <v>8.58</v>
      </c>
      <c r="J376" s="30">
        <v>2.6</v>
      </c>
      <c r="K376" s="31">
        <v>3.3</v>
      </c>
      <c r="L376" s="33">
        <f t="shared" si="62"/>
        <v>8.6</v>
      </c>
      <c r="M376" s="31">
        <v>3</v>
      </c>
      <c r="N376" s="120">
        <f t="shared" si="63"/>
        <v>26</v>
      </c>
    </row>
    <row r="377" spans="1:14" ht="14.4" thickBot="1" x14ac:dyDescent="0.3">
      <c r="A377" s="3" t="e">
        <f t="shared" si="68"/>
        <v>#REF!</v>
      </c>
      <c r="B377" s="3">
        <v>16</v>
      </c>
      <c r="C377" s="3" t="e">
        <f t="shared" si="67"/>
        <v>#REF!</v>
      </c>
      <c r="D377" s="66"/>
      <c r="E377" s="93"/>
      <c r="F377" s="79"/>
      <c r="G377" s="80"/>
      <c r="H377" s="81"/>
      <c r="I377" s="95"/>
      <c r="J377" s="94"/>
      <c r="K377" s="80"/>
      <c r="L377" s="85">
        <f t="shared" si="62"/>
        <v>0</v>
      </c>
      <c r="M377" s="80"/>
      <c r="N377" s="121">
        <f t="shared" si="63"/>
        <v>0</v>
      </c>
    </row>
    <row r="378" spans="1:14" x14ac:dyDescent="0.25">
      <c r="A378" s="3" t="e">
        <f>B378*10000+C378</f>
        <v>#REF!</v>
      </c>
      <c r="B378" s="3">
        <v>1</v>
      </c>
      <c r="C378" s="3" t="e">
        <f>#REF!+10</f>
        <v>#REF!</v>
      </c>
      <c r="D378" s="54" t="s">
        <v>126</v>
      </c>
      <c r="E378" s="90"/>
      <c r="F378" s="68" t="s">
        <v>528</v>
      </c>
      <c r="G378" s="69"/>
      <c r="H378" s="70"/>
      <c r="I378" s="92"/>
      <c r="J378" s="91" t="s">
        <v>584</v>
      </c>
      <c r="K378" s="69"/>
      <c r="L378" s="84"/>
      <c r="M378" s="69"/>
      <c r="N378" s="116"/>
    </row>
    <row r="379" spans="1:14" x14ac:dyDescent="0.25">
      <c r="A379" s="3"/>
      <c r="B379" s="3"/>
      <c r="C379" s="3"/>
      <c r="D379" s="51" t="s">
        <v>191</v>
      </c>
      <c r="E379" s="11"/>
      <c r="F379" s="71" t="s">
        <v>529</v>
      </c>
      <c r="G379" s="13" t="s">
        <v>530</v>
      </c>
      <c r="H379" s="72" t="s">
        <v>531</v>
      </c>
      <c r="I379" s="15" t="s">
        <v>532</v>
      </c>
      <c r="J379" s="12" t="s">
        <v>529</v>
      </c>
      <c r="K379" s="13" t="s">
        <v>530</v>
      </c>
      <c r="L379" s="16" t="s">
        <v>127</v>
      </c>
      <c r="M379" s="13" t="s">
        <v>531</v>
      </c>
      <c r="N379" s="117" t="s">
        <v>533</v>
      </c>
    </row>
    <row r="380" spans="1:14" x14ac:dyDescent="0.25">
      <c r="A380" s="3" t="e">
        <f>B380*10000+C380</f>
        <v>#REF!</v>
      </c>
      <c r="B380" s="3">
        <v>1</v>
      </c>
      <c r="C380" s="3" t="e">
        <f>C378+10</f>
        <v>#REF!</v>
      </c>
      <c r="D380" s="57" t="s">
        <v>426</v>
      </c>
      <c r="E380" s="18"/>
      <c r="F380" s="73" t="s">
        <v>425</v>
      </c>
      <c r="G380" s="20" t="s">
        <v>425</v>
      </c>
      <c r="H380" s="74" t="s">
        <v>425</v>
      </c>
      <c r="I380" s="22" t="s">
        <v>532</v>
      </c>
      <c r="J380" s="19" t="s">
        <v>425</v>
      </c>
      <c r="K380" s="20" t="s">
        <v>425</v>
      </c>
      <c r="L380" s="23" t="s">
        <v>128</v>
      </c>
      <c r="M380" s="20" t="s">
        <v>425</v>
      </c>
      <c r="N380" s="118" t="s">
        <v>129</v>
      </c>
    </row>
    <row r="381" spans="1:14" x14ac:dyDescent="0.25">
      <c r="A381" s="3"/>
      <c r="B381" s="3"/>
      <c r="C381" s="3"/>
      <c r="D381" s="51"/>
      <c r="E381" s="11"/>
      <c r="F381" s="71"/>
      <c r="G381" s="13"/>
      <c r="H381" s="72"/>
      <c r="I381" s="15"/>
      <c r="J381" s="12"/>
      <c r="K381" s="13"/>
      <c r="L381" s="16"/>
      <c r="M381" s="13"/>
      <c r="N381" s="117"/>
    </row>
    <row r="382" spans="1:14" x14ac:dyDescent="0.25">
      <c r="A382" s="3" t="e">
        <f t="shared" si="68"/>
        <v>#REF!</v>
      </c>
      <c r="B382" s="3">
        <v>16</v>
      </c>
      <c r="C382" s="3" t="e">
        <f>C377+10</f>
        <v>#REF!</v>
      </c>
      <c r="D382" s="25" t="s">
        <v>101</v>
      </c>
      <c r="E382" s="26"/>
      <c r="F382" s="71">
        <v>2</v>
      </c>
      <c r="G382" s="13">
        <v>2</v>
      </c>
      <c r="H382" s="72">
        <v>1</v>
      </c>
      <c r="I382" s="15">
        <f t="shared" ref="I382:I388" si="69">K382*J382</f>
        <v>6.7600000000000007</v>
      </c>
      <c r="J382" s="12">
        <v>2.6</v>
      </c>
      <c r="K382" s="13">
        <v>2.6</v>
      </c>
      <c r="L382" s="16">
        <f t="shared" si="62"/>
        <v>6.8</v>
      </c>
      <c r="M382" s="13">
        <v>3</v>
      </c>
      <c r="N382" s="117">
        <f t="shared" si="63"/>
        <v>20</v>
      </c>
    </row>
    <row r="383" spans="1:14" x14ac:dyDescent="0.25">
      <c r="A383" s="3" t="e">
        <f t="shared" si="68"/>
        <v>#REF!</v>
      </c>
      <c r="B383" s="3">
        <v>16</v>
      </c>
      <c r="C383" s="3" t="e">
        <f t="shared" si="67"/>
        <v>#REF!</v>
      </c>
      <c r="D383" s="25" t="s">
        <v>453</v>
      </c>
      <c r="E383" s="26"/>
      <c r="F383" s="71">
        <v>1.8</v>
      </c>
      <c r="G383" s="13">
        <v>2.2999999999999998</v>
      </c>
      <c r="H383" s="72">
        <v>1.1000000000000001</v>
      </c>
      <c r="I383" s="15">
        <f t="shared" si="69"/>
        <v>6.96</v>
      </c>
      <c r="J383" s="12">
        <v>2.4</v>
      </c>
      <c r="K383" s="13">
        <v>2.9</v>
      </c>
      <c r="L383" s="16">
        <f t="shared" si="62"/>
        <v>7</v>
      </c>
      <c r="M383" s="13">
        <v>3</v>
      </c>
      <c r="N383" s="117">
        <f t="shared" si="63"/>
        <v>21</v>
      </c>
    </row>
    <row r="384" spans="1:14" x14ac:dyDescent="0.25">
      <c r="A384" s="3" t="e">
        <f t="shared" si="68"/>
        <v>#REF!</v>
      </c>
      <c r="B384" s="3">
        <v>16</v>
      </c>
      <c r="C384" s="3" t="e">
        <f t="shared" si="67"/>
        <v>#REF!</v>
      </c>
      <c r="D384" s="28" t="s">
        <v>454</v>
      </c>
      <c r="E384" s="29"/>
      <c r="F384" s="77">
        <v>5.0999999999999996</v>
      </c>
      <c r="G384" s="31">
        <v>2.9</v>
      </c>
      <c r="H384" s="78">
        <v>1.6</v>
      </c>
      <c r="I384" s="32">
        <f t="shared" si="69"/>
        <v>19.95</v>
      </c>
      <c r="J384" s="30">
        <v>5.7</v>
      </c>
      <c r="K384" s="31">
        <v>3.5</v>
      </c>
      <c r="L384" s="33">
        <f t="shared" si="62"/>
        <v>20</v>
      </c>
      <c r="M384" s="31">
        <v>3</v>
      </c>
      <c r="N384" s="120">
        <f t="shared" si="63"/>
        <v>60</v>
      </c>
    </row>
    <row r="385" spans="1:14" x14ac:dyDescent="0.25">
      <c r="A385" s="3" t="e">
        <f t="shared" si="68"/>
        <v>#REF!</v>
      </c>
      <c r="B385" s="3">
        <v>16</v>
      </c>
      <c r="C385" s="3" t="e">
        <f t="shared" si="67"/>
        <v>#REF!</v>
      </c>
      <c r="D385" s="28" t="s">
        <v>102</v>
      </c>
      <c r="E385" s="29"/>
      <c r="F385" s="77">
        <v>2.9</v>
      </c>
      <c r="G385" s="31">
        <v>2.8</v>
      </c>
      <c r="H385" s="78">
        <v>1.2</v>
      </c>
      <c r="I385" s="32">
        <f t="shared" si="69"/>
        <v>11.9</v>
      </c>
      <c r="J385" s="30">
        <v>3.5</v>
      </c>
      <c r="K385" s="31">
        <v>3.4</v>
      </c>
      <c r="L385" s="33">
        <f t="shared" si="62"/>
        <v>11.9</v>
      </c>
      <c r="M385" s="31">
        <v>2.7</v>
      </c>
      <c r="N385" s="120">
        <f t="shared" si="63"/>
        <v>32</v>
      </c>
    </row>
    <row r="386" spans="1:14" x14ac:dyDescent="0.25">
      <c r="A386" s="3" t="e">
        <f t="shared" si="68"/>
        <v>#REF!</v>
      </c>
      <c r="B386" s="3">
        <v>16</v>
      </c>
      <c r="C386" s="3" t="e">
        <f t="shared" si="67"/>
        <v>#REF!</v>
      </c>
      <c r="D386" s="28" t="s">
        <v>455</v>
      </c>
      <c r="E386" s="29"/>
      <c r="F386" s="77">
        <v>2.8</v>
      </c>
      <c r="G386" s="31">
        <v>3.1</v>
      </c>
      <c r="H386" s="78">
        <v>3</v>
      </c>
      <c r="I386" s="32">
        <f t="shared" si="69"/>
        <v>12.58</v>
      </c>
      <c r="J386" s="30">
        <v>3.4</v>
      </c>
      <c r="K386" s="31">
        <v>3.7</v>
      </c>
      <c r="L386" s="33">
        <f t="shared" si="62"/>
        <v>12.6</v>
      </c>
      <c r="M386" s="31">
        <v>3.4</v>
      </c>
      <c r="N386" s="120">
        <f t="shared" si="63"/>
        <v>43</v>
      </c>
    </row>
    <row r="387" spans="1:14" x14ac:dyDescent="0.25">
      <c r="A387" s="3" t="e">
        <f t="shared" si="68"/>
        <v>#REF!</v>
      </c>
      <c r="B387" s="3">
        <v>16</v>
      </c>
      <c r="C387" s="3" t="e">
        <f t="shared" si="67"/>
        <v>#REF!</v>
      </c>
      <c r="D387" s="25" t="s">
        <v>103</v>
      </c>
      <c r="E387" s="26"/>
      <c r="F387" s="71">
        <v>2.8</v>
      </c>
      <c r="G387" s="13">
        <v>3.1</v>
      </c>
      <c r="H387" s="72">
        <v>3.3</v>
      </c>
      <c r="I387" s="15">
        <f t="shared" si="69"/>
        <v>12.58</v>
      </c>
      <c r="J387" s="12">
        <v>3.4</v>
      </c>
      <c r="K387" s="13">
        <v>3.7</v>
      </c>
      <c r="L387" s="16">
        <f t="shared" si="62"/>
        <v>12.6</v>
      </c>
      <c r="M387" s="13">
        <v>3.7</v>
      </c>
      <c r="N387" s="117">
        <f t="shared" si="63"/>
        <v>47</v>
      </c>
    </row>
    <row r="388" spans="1:14" x14ac:dyDescent="0.25">
      <c r="A388" s="3" t="e">
        <f t="shared" si="68"/>
        <v>#REF!</v>
      </c>
      <c r="B388" s="3">
        <v>16</v>
      </c>
      <c r="C388" s="3" t="e">
        <f t="shared" si="67"/>
        <v>#REF!</v>
      </c>
      <c r="D388" s="25" t="s">
        <v>104</v>
      </c>
      <c r="E388" s="26"/>
      <c r="F388" s="71">
        <v>2.8</v>
      </c>
      <c r="G388" s="13">
        <v>3.1</v>
      </c>
      <c r="H388" s="72">
        <v>3.6</v>
      </c>
      <c r="I388" s="15">
        <f t="shared" si="69"/>
        <v>12.58</v>
      </c>
      <c r="J388" s="12">
        <v>3.4</v>
      </c>
      <c r="K388" s="13">
        <v>3.7</v>
      </c>
      <c r="L388" s="16">
        <f t="shared" si="62"/>
        <v>12.6</v>
      </c>
      <c r="M388" s="13">
        <v>4</v>
      </c>
      <c r="N388" s="117">
        <f t="shared" si="63"/>
        <v>50</v>
      </c>
    </row>
    <row r="389" spans="1:14" x14ac:dyDescent="0.25">
      <c r="A389" s="3" t="e">
        <f t="shared" si="68"/>
        <v>#REF!</v>
      </c>
      <c r="B389" s="3">
        <v>16</v>
      </c>
      <c r="C389" s="3" t="e">
        <f t="shared" si="67"/>
        <v>#REF!</v>
      </c>
      <c r="D389" s="25"/>
      <c r="E389" s="26"/>
      <c r="F389" s="71"/>
      <c r="G389" s="13"/>
      <c r="H389" s="72"/>
      <c r="I389" s="15"/>
      <c r="J389" s="12"/>
      <c r="K389" s="13"/>
      <c r="L389" s="16">
        <f t="shared" si="62"/>
        <v>0</v>
      </c>
      <c r="M389" s="13"/>
      <c r="N389" s="117">
        <f t="shared" si="63"/>
        <v>0</v>
      </c>
    </row>
    <row r="390" spans="1:14" x14ac:dyDescent="0.25">
      <c r="A390" s="3" t="e">
        <f t="shared" si="68"/>
        <v>#REF!</v>
      </c>
      <c r="B390" s="3">
        <v>16</v>
      </c>
      <c r="C390" s="3" t="e">
        <f t="shared" si="67"/>
        <v>#REF!</v>
      </c>
      <c r="D390" s="28" t="s">
        <v>49</v>
      </c>
      <c r="E390" s="29"/>
      <c r="F390" s="77">
        <v>3.1</v>
      </c>
      <c r="G390" s="31">
        <v>2.7</v>
      </c>
      <c r="H390" s="78">
        <v>1.5</v>
      </c>
      <c r="I390" s="32">
        <f>K390*J390</f>
        <v>12.209999999999999</v>
      </c>
      <c r="J390" s="30">
        <v>3.7</v>
      </c>
      <c r="K390" s="31">
        <v>3.3</v>
      </c>
      <c r="L390" s="33">
        <f t="shared" si="62"/>
        <v>12.2</v>
      </c>
      <c r="M390" s="31">
        <v>2.7</v>
      </c>
      <c r="N390" s="120">
        <f t="shared" si="63"/>
        <v>33</v>
      </c>
    </row>
    <row r="391" spans="1:14" x14ac:dyDescent="0.25">
      <c r="A391" s="3" t="e">
        <f t="shared" si="68"/>
        <v>#REF!</v>
      </c>
      <c r="B391" s="3">
        <v>16</v>
      </c>
      <c r="C391" s="3" t="e">
        <f t="shared" si="67"/>
        <v>#REF!</v>
      </c>
      <c r="D391" s="28" t="s">
        <v>456</v>
      </c>
      <c r="E391" s="29"/>
      <c r="F391" s="77">
        <v>3.5</v>
      </c>
      <c r="G391" s="31">
        <v>2.2000000000000002</v>
      </c>
      <c r="H391" s="78">
        <v>1.8</v>
      </c>
      <c r="I391" s="32">
        <f>K391*J391</f>
        <v>11.479999999999999</v>
      </c>
      <c r="J391" s="30">
        <v>4.0999999999999996</v>
      </c>
      <c r="K391" s="31">
        <v>2.8</v>
      </c>
      <c r="L391" s="33">
        <f t="shared" si="62"/>
        <v>11.5</v>
      </c>
      <c r="M391" s="31">
        <v>3</v>
      </c>
      <c r="N391" s="120">
        <f t="shared" si="63"/>
        <v>35</v>
      </c>
    </row>
    <row r="392" spans="1:14" x14ac:dyDescent="0.25">
      <c r="A392" s="3" t="e">
        <f t="shared" si="68"/>
        <v>#REF!</v>
      </c>
      <c r="B392" s="3">
        <v>16</v>
      </c>
      <c r="C392" s="3" t="e">
        <f t="shared" si="67"/>
        <v>#REF!</v>
      </c>
      <c r="D392" s="28" t="s">
        <v>457</v>
      </c>
      <c r="E392" s="29"/>
      <c r="F392" s="77">
        <v>4.5</v>
      </c>
      <c r="G392" s="31">
        <v>2.4</v>
      </c>
      <c r="H392" s="78">
        <v>3.9</v>
      </c>
      <c r="I392" s="32">
        <f>K392*J392</f>
        <v>15.299999999999999</v>
      </c>
      <c r="J392" s="30">
        <v>5.0999999999999996</v>
      </c>
      <c r="K392" s="31">
        <v>3</v>
      </c>
      <c r="L392" s="33">
        <f t="shared" si="62"/>
        <v>15.3</v>
      </c>
      <c r="M392" s="31">
        <v>4.3</v>
      </c>
      <c r="N392" s="120">
        <f t="shared" si="63"/>
        <v>66</v>
      </c>
    </row>
    <row r="393" spans="1:14" x14ac:dyDescent="0.25">
      <c r="A393" s="3" t="e">
        <f t="shared" si="68"/>
        <v>#REF!</v>
      </c>
      <c r="B393" s="3">
        <v>16</v>
      </c>
      <c r="C393" s="3" t="e">
        <f t="shared" si="67"/>
        <v>#REF!</v>
      </c>
      <c r="D393" s="25" t="s">
        <v>458</v>
      </c>
      <c r="E393" s="26"/>
      <c r="F393" s="71">
        <v>4.5</v>
      </c>
      <c r="G393" s="13">
        <v>2.4</v>
      </c>
      <c r="H393" s="72">
        <v>3.9</v>
      </c>
      <c r="I393" s="15">
        <f>K393*J393</f>
        <v>15.299999999999999</v>
      </c>
      <c r="J393" s="12">
        <v>5.0999999999999996</v>
      </c>
      <c r="K393" s="13">
        <v>3</v>
      </c>
      <c r="L393" s="16">
        <f t="shared" si="62"/>
        <v>15.3</v>
      </c>
      <c r="M393" s="13">
        <v>4.3</v>
      </c>
      <c r="N393" s="117">
        <f t="shared" si="63"/>
        <v>66</v>
      </c>
    </row>
    <row r="394" spans="1:14" x14ac:dyDescent="0.25">
      <c r="A394" s="3" t="e">
        <f t="shared" si="68"/>
        <v>#REF!</v>
      </c>
      <c r="B394" s="3">
        <v>16</v>
      </c>
      <c r="C394" s="3" t="e">
        <f t="shared" si="67"/>
        <v>#REF!</v>
      </c>
      <c r="D394" s="25" t="s">
        <v>50</v>
      </c>
      <c r="E394" s="26"/>
      <c r="F394" s="71">
        <v>4.2</v>
      </c>
      <c r="G394" s="13">
        <v>2</v>
      </c>
      <c r="H394" s="72">
        <v>1.9</v>
      </c>
      <c r="I394" s="15">
        <f>K394*J394</f>
        <v>12.48</v>
      </c>
      <c r="J394" s="12">
        <v>4.8</v>
      </c>
      <c r="K394" s="13">
        <v>2.6</v>
      </c>
      <c r="L394" s="16">
        <f t="shared" si="62"/>
        <v>12.5</v>
      </c>
      <c r="M394" s="13">
        <v>2.7</v>
      </c>
      <c r="N394" s="117">
        <f t="shared" si="63"/>
        <v>34</v>
      </c>
    </row>
    <row r="395" spans="1:14" x14ac:dyDescent="0.25">
      <c r="A395" s="3" t="e">
        <f t="shared" si="68"/>
        <v>#REF!</v>
      </c>
      <c r="B395" s="3">
        <v>16</v>
      </c>
      <c r="C395" s="3" t="e">
        <f t="shared" si="67"/>
        <v>#REF!</v>
      </c>
      <c r="D395" s="25"/>
      <c r="E395" s="26"/>
      <c r="F395" s="71"/>
      <c r="G395" s="13"/>
      <c r="H395" s="72"/>
      <c r="I395" s="15"/>
      <c r="J395" s="12"/>
      <c r="K395" s="13"/>
      <c r="L395" s="16">
        <f t="shared" si="62"/>
        <v>0</v>
      </c>
      <c r="M395" s="13"/>
      <c r="N395" s="117">
        <f t="shared" si="63"/>
        <v>0</v>
      </c>
    </row>
    <row r="396" spans="1:14" x14ac:dyDescent="0.25">
      <c r="A396" s="3" t="e">
        <f t="shared" si="68"/>
        <v>#REF!</v>
      </c>
      <c r="B396" s="3">
        <v>16</v>
      </c>
      <c r="C396" s="3" t="e">
        <f t="shared" si="67"/>
        <v>#REF!</v>
      </c>
      <c r="D396" s="28" t="s">
        <v>51</v>
      </c>
      <c r="E396" s="29"/>
      <c r="F396" s="77">
        <v>4.4000000000000004</v>
      </c>
      <c r="G396" s="31">
        <v>2</v>
      </c>
      <c r="H396" s="78">
        <v>3</v>
      </c>
      <c r="I396" s="32">
        <f t="shared" ref="I396:I404" si="70">K396*J396</f>
        <v>13</v>
      </c>
      <c r="J396" s="30">
        <v>5</v>
      </c>
      <c r="K396" s="31">
        <v>2.6</v>
      </c>
      <c r="L396" s="33">
        <f t="shared" si="62"/>
        <v>13</v>
      </c>
      <c r="M396" s="31">
        <v>3.2</v>
      </c>
      <c r="N396" s="120">
        <f t="shared" si="63"/>
        <v>42</v>
      </c>
    </row>
    <row r="397" spans="1:14" x14ac:dyDescent="0.25">
      <c r="A397" s="3" t="e">
        <f t="shared" si="68"/>
        <v>#REF!</v>
      </c>
      <c r="B397" s="3">
        <v>17</v>
      </c>
      <c r="C397" s="3" t="e">
        <f t="shared" si="67"/>
        <v>#REF!</v>
      </c>
      <c r="D397" s="28" t="s">
        <v>52</v>
      </c>
      <c r="E397" s="29"/>
      <c r="F397" s="77">
        <v>6.6</v>
      </c>
      <c r="G397" s="31">
        <v>2.2999999999999998</v>
      </c>
      <c r="H397" s="78">
        <v>2.9</v>
      </c>
      <c r="I397" s="32">
        <f t="shared" si="70"/>
        <v>25.08</v>
      </c>
      <c r="J397" s="30">
        <v>7.6</v>
      </c>
      <c r="K397" s="31">
        <v>3.3</v>
      </c>
      <c r="L397" s="33">
        <f t="shared" si="62"/>
        <v>25.1</v>
      </c>
      <c r="M397" s="31">
        <v>3.3</v>
      </c>
      <c r="N397" s="120">
        <f t="shared" si="63"/>
        <v>83</v>
      </c>
    </row>
    <row r="398" spans="1:14" x14ac:dyDescent="0.25">
      <c r="A398" s="3" t="e">
        <f t="shared" si="68"/>
        <v>#REF!</v>
      </c>
      <c r="B398" s="3">
        <v>17</v>
      </c>
      <c r="C398" s="3" t="e">
        <f t="shared" si="67"/>
        <v>#REF!</v>
      </c>
      <c r="D398" s="28" t="s">
        <v>53</v>
      </c>
      <c r="E398" s="29"/>
      <c r="F398" s="77">
        <v>7.7</v>
      </c>
      <c r="G398" s="31">
        <v>2.4</v>
      </c>
      <c r="H398" s="78">
        <v>3.1</v>
      </c>
      <c r="I398" s="32">
        <f t="shared" si="70"/>
        <v>29.58</v>
      </c>
      <c r="J398" s="30">
        <v>8.6999999999999993</v>
      </c>
      <c r="K398" s="31">
        <v>3.4</v>
      </c>
      <c r="L398" s="33">
        <f t="shared" si="62"/>
        <v>29.6</v>
      </c>
      <c r="M398" s="31">
        <v>3.4</v>
      </c>
      <c r="N398" s="120">
        <f t="shared" si="63"/>
        <v>101</v>
      </c>
    </row>
    <row r="399" spans="1:14" x14ac:dyDescent="0.25">
      <c r="A399" s="3" t="e">
        <f t="shared" si="68"/>
        <v>#REF!</v>
      </c>
      <c r="B399" s="3">
        <v>17</v>
      </c>
      <c r="C399" s="3" t="e">
        <f t="shared" si="67"/>
        <v>#REF!</v>
      </c>
      <c r="D399" s="25" t="s">
        <v>54</v>
      </c>
      <c r="E399" s="26"/>
      <c r="F399" s="71">
        <v>8.5</v>
      </c>
      <c r="G399" s="13">
        <v>2.4</v>
      </c>
      <c r="H399" s="72">
        <v>3.2</v>
      </c>
      <c r="I399" s="15">
        <f t="shared" si="70"/>
        <v>32.299999999999997</v>
      </c>
      <c r="J399" s="12">
        <v>9.5</v>
      </c>
      <c r="K399" s="13">
        <v>3.4</v>
      </c>
      <c r="L399" s="16">
        <f t="shared" si="62"/>
        <v>32.299999999999997</v>
      </c>
      <c r="M399" s="13">
        <v>3.5</v>
      </c>
      <c r="N399" s="117">
        <f t="shared" si="63"/>
        <v>113</v>
      </c>
    </row>
    <row r="400" spans="1:14" x14ac:dyDescent="0.25">
      <c r="A400" s="3" t="e">
        <f t="shared" si="68"/>
        <v>#REF!</v>
      </c>
      <c r="B400" s="3">
        <v>17</v>
      </c>
      <c r="C400" s="3" t="e">
        <f t="shared" si="67"/>
        <v>#REF!</v>
      </c>
      <c r="D400" s="25" t="s">
        <v>55</v>
      </c>
      <c r="E400" s="26"/>
      <c r="F400" s="71"/>
      <c r="G400" s="13"/>
      <c r="H400" s="72"/>
      <c r="I400" s="15">
        <f t="shared" si="70"/>
        <v>0</v>
      </c>
      <c r="J400" s="12">
        <v>0</v>
      </c>
      <c r="K400" s="13">
        <v>0</v>
      </c>
      <c r="L400" s="16">
        <f t="shared" si="62"/>
        <v>0</v>
      </c>
      <c r="M400" s="13">
        <v>0</v>
      </c>
      <c r="N400" s="117">
        <f t="shared" si="63"/>
        <v>0</v>
      </c>
    </row>
    <row r="401" spans="1:14" x14ac:dyDescent="0.25">
      <c r="A401" s="3" t="e">
        <f t="shared" si="68"/>
        <v>#REF!</v>
      </c>
      <c r="B401" s="3">
        <v>17</v>
      </c>
      <c r="C401" s="3" t="e">
        <f t="shared" si="67"/>
        <v>#REF!</v>
      </c>
      <c r="D401" s="25" t="s">
        <v>56</v>
      </c>
      <c r="E401" s="26"/>
      <c r="F401" s="71">
        <v>8</v>
      </c>
      <c r="G401" s="13">
        <v>2.4</v>
      </c>
      <c r="H401" s="72">
        <v>3.3</v>
      </c>
      <c r="I401" s="15">
        <f t="shared" si="70"/>
        <v>30.599999999999998</v>
      </c>
      <c r="J401" s="12">
        <v>9</v>
      </c>
      <c r="K401" s="13">
        <v>3.4</v>
      </c>
      <c r="L401" s="16">
        <f t="shared" si="62"/>
        <v>30.6</v>
      </c>
      <c r="M401" s="13">
        <v>3.7</v>
      </c>
      <c r="N401" s="117">
        <f t="shared" si="63"/>
        <v>113</v>
      </c>
    </row>
    <row r="402" spans="1:14" x14ac:dyDescent="0.25">
      <c r="A402" s="3" t="e">
        <f t="shared" si="68"/>
        <v>#REF!</v>
      </c>
      <c r="B402" s="3">
        <v>17</v>
      </c>
      <c r="C402" s="3" t="e">
        <f>#REF!+10</f>
        <v>#REF!</v>
      </c>
      <c r="D402" s="28" t="s">
        <v>57</v>
      </c>
      <c r="E402" s="29"/>
      <c r="F402" s="77">
        <v>8</v>
      </c>
      <c r="G402" s="31">
        <v>2.4</v>
      </c>
      <c r="H402" s="78">
        <v>3.3</v>
      </c>
      <c r="I402" s="32">
        <f t="shared" si="70"/>
        <v>30.599999999999998</v>
      </c>
      <c r="J402" s="30">
        <v>9</v>
      </c>
      <c r="K402" s="31">
        <v>3.4</v>
      </c>
      <c r="L402" s="33">
        <f t="shared" si="62"/>
        <v>30.6</v>
      </c>
      <c r="M402" s="31">
        <v>3.7</v>
      </c>
      <c r="N402" s="120">
        <f t="shared" si="63"/>
        <v>113</v>
      </c>
    </row>
    <row r="403" spans="1:14" x14ac:dyDescent="0.25">
      <c r="A403" s="3" t="e">
        <f t="shared" si="68"/>
        <v>#REF!</v>
      </c>
      <c r="B403" s="3">
        <v>17</v>
      </c>
      <c r="C403" s="3" t="e">
        <f>#REF!+10</f>
        <v>#REF!</v>
      </c>
      <c r="D403" s="28" t="s">
        <v>346</v>
      </c>
      <c r="E403" s="29"/>
      <c r="F403" s="77">
        <v>8</v>
      </c>
      <c r="G403" s="31">
        <v>2.4</v>
      </c>
      <c r="H403" s="78">
        <v>3.3</v>
      </c>
      <c r="I403" s="32">
        <f t="shared" si="70"/>
        <v>30.599999999999998</v>
      </c>
      <c r="J403" s="30">
        <v>9</v>
      </c>
      <c r="K403" s="31">
        <v>3.4</v>
      </c>
      <c r="L403" s="33">
        <f t="shared" si="62"/>
        <v>30.6</v>
      </c>
      <c r="M403" s="31">
        <v>3.7</v>
      </c>
      <c r="N403" s="120">
        <f t="shared" si="63"/>
        <v>113</v>
      </c>
    </row>
    <row r="404" spans="1:14" x14ac:dyDescent="0.25">
      <c r="A404" s="3" t="e">
        <f t="shared" si="68"/>
        <v>#REF!</v>
      </c>
      <c r="B404" s="3">
        <v>17</v>
      </c>
      <c r="C404" s="3" t="e">
        <f>C403+10</f>
        <v>#REF!</v>
      </c>
      <c r="D404" s="28" t="s">
        <v>58</v>
      </c>
      <c r="E404" s="29"/>
      <c r="F404" s="77">
        <v>5.5</v>
      </c>
      <c r="G404" s="31">
        <v>2.4</v>
      </c>
      <c r="H404" s="78">
        <v>2.8</v>
      </c>
      <c r="I404" s="32">
        <f t="shared" si="70"/>
        <v>18.299999999999997</v>
      </c>
      <c r="J404" s="30">
        <v>6.1</v>
      </c>
      <c r="K404" s="31">
        <v>3</v>
      </c>
      <c r="L404" s="33">
        <f t="shared" si="62"/>
        <v>18.3</v>
      </c>
      <c r="M404" s="31">
        <v>3.2</v>
      </c>
      <c r="N404" s="120">
        <f t="shared" si="63"/>
        <v>59</v>
      </c>
    </row>
    <row r="405" spans="1:14" x14ac:dyDescent="0.25">
      <c r="A405" s="3" t="e">
        <f t="shared" si="68"/>
        <v>#REF!</v>
      </c>
      <c r="B405" s="3">
        <v>17</v>
      </c>
      <c r="C405" s="3" t="e">
        <f>C404+10</f>
        <v>#REF!</v>
      </c>
      <c r="D405" s="25"/>
      <c r="E405" s="26"/>
      <c r="F405" s="71"/>
      <c r="G405" s="13"/>
      <c r="H405" s="72"/>
      <c r="I405" s="15"/>
      <c r="J405" s="12"/>
      <c r="K405" s="13"/>
      <c r="L405" s="16">
        <f t="shared" si="62"/>
        <v>0</v>
      </c>
      <c r="M405" s="13"/>
      <c r="N405" s="117">
        <f t="shared" si="63"/>
        <v>0</v>
      </c>
    </row>
    <row r="406" spans="1:14" x14ac:dyDescent="0.25">
      <c r="A406" s="3" t="e">
        <f t="shared" si="68"/>
        <v>#REF!</v>
      </c>
      <c r="B406" s="3">
        <v>17</v>
      </c>
      <c r="C406" s="3" t="e">
        <f>C405+10</f>
        <v>#REF!</v>
      </c>
      <c r="D406" s="25" t="s">
        <v>59</v>
      </c>
      <c r="E406" s="26"/>
      <c r="F406" s="71">
        <v>1.5</v>
      </c>
      <c r="G406" s="13">
        <v>1.8</v>
      </c>
      <c r="H406" s="72">
        <v>3.3</v>
      </c>
      <c r="I406" s="15">
        <f>K406*J406</f>
        <v>5.04</v>
      </c>
      <c r="J406" s="12">
        <v>2.1</v>
      </c>
      <c r="K406" s="13">
        <v>2.4</v>
      </c>
      <c r="L406" s="16">
        <f t="shared" si="62"/>
        <v>5</v>
      </c>
      <c r="M406" s="13">
        <v>3.5</v>
      </c>
      <c r="N406" s="117">
        <f t="shared" si="63"/>
        <v>18</v>
      </c>
    </row>
    <row r="407" spans="1:14" x14ac:dyDescent="0.25">
      <c r="A407" s="3" t="e">
        <f t="shared" si="68"/>
        <v>#REF!</v>
      </c>
      <c r="B407" s="3">
        <v>17</v>
      </c>
      <c r="C407" s="3" t="e">
        <f>C406+10</f>
        <v>#REF!</v>
      </c>
      <c r="D407" s="25" t="s">
        <v>60</v>
      </c>
      <c r="E407" s="26"/>
      <c r="F407" s="71">
        <v>4.3</v>
      </c>
      <c r="G407" s="13">
        <v>2.5</v>
      </c>
      <c r="H407" s="72">
        <v>3.5</v>
      </c>
      <c r="I407" s="15">
        <f>K407*J407</f>
        <v>15.190000000000001</v>
      </c>
      <c r="J407" s="12">
        <v>4.9000000000000004</v>
      </c>
      <c r="K407" s="13">
        <v>3.1</v>
      </c>
      <c r="L407" s="16">
        <f t="shared" si="62"/>
        <v>15.2</v>
      </c>
      <c r="M407" s="13">
        <v>3.7</v>
      </c>
      <c r="N407" s="117">
        <f t="shared" si="63"/>
        <v>56</v>
      </c>
    </row>
    <row r="408" spans="1:14" x14ac:dyDescent="0.25">
      <c r="A408" s="3" t="e">
        <f t="shared" si="68"/>
        <v>#REF!</v>
      </c>
      <c r="B408" s="3">
        <v>17</v>
      </c>
      <c r="C408" s="3" t="e">
        <f>#REF!+10</f>
        <v>#REF!</v>
      </c>
      <c r="D408" s="28" t="s">
        <v>61</v>
      </c>
      <c r="E408" s="29"/>
      <c r="F408" s="77">
        <v>4.3</v>
      </c>
      <c r="G408" s="31">
        <v>2.5</v>
      </c>
      <c r="H408" s="78">
        <v>3.5</v>
      </c>
      <c r="I408" s="32">
        <f>K408*J408</f>
        <v>15.190000000000001</v>
      </c>
      <c r="J408" s="30">
        <v>4.9000000000000004</v>
      </c>
      <c r="K408" s="31">
        <v>3.1</v>
      </c>
      <c r="L408" s="33">
        <f t="shared" si="62"/>
        <v>15.2</v>
      </c>
      <c r="M408" s="31">
        <v>3.7</v>
      </c>
      <c r="N408" s="120">
        <f t="shared" si="63"/>
        <v>56</v>
      </c>
    </row>
    <row r="409" spans="1:14" x14ac:dyDescent="0.25">
      <c r="A409" s="3" t="e">
        <f t="shared" ref="A409:A430" si="71">B409*10000+C409</f>
        <v>#REF!</v>
      </c>
      <c r="B409" s="3">
        <v>17</v>
      </c>
      <c r="C409" s="3" t="e">
        <f t="shared" ref="C409:C430" si="72">C408+10</f>
        <v>#REF!</v>
      </c>
      <c r="D409" s="28" t="s">
        <v>62</v>
      </c>
      <c r="E409" s="29"/>
      <c r="F409" s="77">
        <v>4.3</v>
      </c>
      <c r="G409" s="31">
        <v>2.5</v>
      </c>
      <c r="H409" s="78">
        <v>3.5</v>
      </c>
      <c r="I409" s="32">
        <f>K409*J409</f>
        <v>15.190000000000001</v>
      </c>
      <c r="J409" s="30">
        <v>4.9000000000000004</v>
      </c>
      <c r="K409" s="31">
        <v>3.1</v>
      </c>
      <c r="L409" s="33">
        <f t="shared" si="62"/>
        <v>15.2</v>
      </c>
      <c r="M409" s="31">
        <v>3.7</v>
      </c>
      <c r="N409" s="120">
        <f t="shared" si="63"/>
        <v>56</v>
      </c>
    </row>
    <row r="410" spans="1:14" x14ac:dyDescent="0.25">
      <c r="A410" s="3"/>
      <c r="B410" s="3"/>
      <c r="C410" s="3"/>
      <c r="D410" s="28"/>
      <c r="E410" s="29"/>
      <c r="F410" s="77"/>
      <c r="G410" s="31"/>
      <c r="H410" s="78"/>
      <c r="I410" s="32"/>
      <c r="J410" s="30"/>
      <c r="K410" s="31"/>
      <c r="L410" s="33"/>
      <c r="M410" s="31"/>
      <c r="N410" s="120"/>
    </row>
    <row r="411" spans="1:14" x14ac:dyDescent="0.25">
      <c r="A411" s="3" t="e">
        <f>B411*10000+C411</f>
        <v>#REF!</v>
      </c>
      <c r="B411" s="3">
        <v>17</v>
      </c>
      <c r="C411" s="3" t="e">
        <f>C408+10</f>
        <v>#REF!</v>
      </c>
      <c r="D411" s="25" t="s">
        <v>417</v>
      </c>
      <c r="E411" s="26"/>
      <c r="F411" s="71">
        <v>5.6</v>
      </c>
      <c r="G411" s="13">
        <v>2.7</v>
      </c>
      <c r="H411" s="72">
        <v>3.9</v>
      </c>
      <c r="I411" s="15">
        <f>K411*J411</f>
        <v>24.419999999999998</v>
      </c>
      <c r="J411" s="12">
        <v>6.6</v>
      </c>
      <c r="K411" s="13">
        <v>3.7</v>
      </c>
      <c r="L411" s="16">
        <f>ROUND(J411*K411,1)</f>
        <v>24.4</v>
      </c>
      <c r="M411" s="13">
        <v>4.2</v>
      </c>
      <c r="N411" s="117">
        <f>ROUND(L411*M411,0)</f>
        <v>102</v>
      </c>
    </row>
    <row r="412" spans="1:14" x14ac:dyDescent="0.25">
      <c r="A412" s="3"/>
      <c r="B412" s="3"/>
      <c r="C412" s="3"/>
      <c r="D412" s="25" t="s">
        <v>418</v>
      </c>
      <c r="E412" s="26"/>
      <c r="F412" s="71">
        <v>5.7</v>
      </c>
      <c r="G412" s="13">
        <v>3</v>
      </c>
      <c r="H412" s="72">
        <v>3.9</v>
      </c>
      <c r="I412" s="15">
        <f>K412*J412</f>
        <v>26.8</v>
      </c>
      <c r="J412" s="12">
        <v>6.7</v>
      </c>
      <c r="K412" s="13">
        <v>4</v>
      </c>
      <c r="L412" s="16">
        <f>ROUND(J412*K412,1)</f>
        <v>26.8</v>
      </c>
      <c r="M412" s="13">
        <v>4.2</v>
      </c>
      <c r="N412" s="117">
        <f>ROUND(L412*M412,0)</f>
        <v>113</v>
      </c>
    </row>
    <row r="413" spans="1:14" x14ac:dyDescent="0.25">
      <c r="A413" s="3" t="e">
        <f>B413*10000+C413</f>
        <v>#REF!</v>
      </c>
      <c r="B413" s="3">
        <v>17</v>
      </c>
      <c r="C413" s="3" t="e">
        <f>C408+10</f>
        <v>#REF!</v>
      </c>
      <c r="D413" s="25" t="s">
        <v>303</v>
      </c>
      <c r="E413" s="26"/>
      <c r="F413" s="71">
        <v>1.3</v>
      </c>
      <c r="G413" s="13">
        <v>3.3</v>
      </c>
      <c r="H413" s="72">
        <v>1.5</v>
      </c>
      <c r="I413" s="15">
        <f>K413*J413</f>
        <v>7.4099999999999993</v>
      </c>
      <c r="J413" s="12">
        <v>1.9</v>
      </c>
      <c r="K413" s="13">
        <v>3.9</v>
      </c>
      <c r="L413" s="16">
        <f>ROUND(J413*K413,1)</f>
        <v>7.4</v>
      </c>
      <c r="M413" s="13">
        <v>4.2</v>
      </c>
      <c r="N413" s="117">
        <f>ROUND(L413*M413,0)</f>
        <v>31</v>
      </c>
    </row>
    <row r="414" spans="1:14" x14ac:dyDescent="0.25">
      <c r="A414" s="3" t="e">
        <f t="shared" si="71"/>
        <v>#REF!</v>
      </c>
      <c r="B414" s="3">
        <v>17</v>
      </c>
      <c r="C414" s="3" t="e">
        <f>C409+10</f>
        <v>#REF!</v>
      </c>
      <c r="D414" s="28" t="s">
        <v>115</v>
      </c>
      <c r="E414" s="29"/>
      <c r="F414" s="77">
        <v>6.7</v>
      </c>
      <c r="G414" s="31">
        <v>2.7</v>
      </c>
      <c r="H414" s="78">
        <v>3.9</v>
      </c>
      <c r="I414" s="32">
        <f>K414*J414</f>
        <v>28.490000000000002</v>
      </c>
      <c r="J414" s="30">
        <v>7.7</v>
      </c>
      <c r="K414" s="31">
        <v>3.7</v>
      </c>
      <c r="L414" s="33">
        <f t="shared" si="62"/>
        <v>28.5</v>
      </c>
      <c r="M414" s="31">
        <v>4.2</v>
      </c>
      <c r="N414" s="120">
        <f t="shared" si="63"/>
        <v>120</v>
      </c>
    </row>
    <row r="415" spans="1:14" x14ac:dyDescent="0.25">
      <c r="A415" s="3" t="e">
        <f t="shared" si="71"/>
        <v>#REF!</v>
      </c>
      <c r="B415" s="3">
        <v>17</v>
      </c>
      <c r="C415" s="3" t="e">
        <f t="shared" si="72"/>
        <v>#REF!</v>
      </c>
      <c r="D415" s="28"/>
      <c r="E415" s="29"/>
      <c r="F415" s="77"/>
      <c r="G415" s="31"/>
      <c r="H415" s="78"/>
      <c r="I415" s="32"/>
      <c r="J415" s="30"/>
      <c r="K415" s="31"/>
      <c r="L415" s="33">
        <f t="shared" si="62"/>
        <v>0</v>
      </c>
      <c r="M415" s="31"/>
      <c r="N415" s="120">
        <f t="shared" si="63"/>
        <v>0</v>
      </c>
    </row>
    <row r="416" spans="1:14" x14ac:dyDescent="0.25">
      <c r="A416" s="3" t="e">
        <f t="shared" si="71"/>
        <v>#REF!</v>
      </c>
      <c r="B416" s="3">
        <v>17</v>
      </c>
      <c r="C416" s="3" t="e">
        <f t="shared" si="72"/>
        <v>#REF!</v>
      </c>
      <c r="D416" s="28" t="s">
        <v>63</v>
      </c>
      <c r="E416" s="29"/>
      <c r="F416" s="77">
        <v>4.8</v>
      </c>
      <c r="G416" s="31">
        <v>2.6</v>
      </c>
      <c r="H416" s="78">
        <v>1.5</v>
      </c>
      <c r="I416" s="32">
        <f t="shared" ref="I416:I423" si="73">K416*J416</f>
        <v>17.28</v>
      </c>
      <c r="J416" s="30">
        <v>5.4</v>
      </c>
      <c r="K416" s="31">
        <v>3.2</v>
      </c>
      <c r="L416" s="33">
        <f t="shared" si="62"/>
        <v>17.3</v>
      </c>
      <c r="M416" s="31">
        <v>2.7</v>
      </c>
      <c r="N416" s="120">
        <f t="shared" si="63"/>
        <v>47</v>
      </c>
    </row>
    <row r="417" spans="1:14" x14ac:dyDescent="0.25">
      <c r="A417" s="3" t="e">
        <f t="shared" si="71"/>
        <v>#REF!</v>
      </c>
      <c r="B417" s="3">
        <v>17</v>
      </c>
      <c r="C417" s="3" t="e">
        <f t="shared" si="72"/>
        <v>#REF!</v>
      </c>
      <c r="D417" s="25" t="s">
        <v>0</v>
      </c>
      <c r="E417" s="26"/>
      <c r="F417" s="71">
        <v>1.5</v>
      </c>
      <c r="G417" s="13">
        <v>1.3</v>
      </c>
      <c r="H417" s="72">
        <v>1.1000000000000001</v>
      </c>
      <c r="I417" s="15">
        <f t="shared" si="73"/>
        <v>3.9899999999999998</v>
      </c>
      <c r="J417" s="12">
        <v>2.1</v>
      </c>
      <c r="K417" s="13">
        <v>1.9</v>
      </c>
      <c r="L417" s="16">
        <f t="shared" si="62"/>
        <v>4</v>
      </c>
      <c r="M417" s="13">
        <v>3</v>
      </c>
      <c r="N417" s="117">
        <f t="shared" si="63"/>
        <v>12</v>
      </c>
    </row>
    <row r="418" spans="1:14" x14ac:dyDescent="0.25">
      <c r="A418" s="3" t="e">
        <f t="shared" si="71"/>
        <v>#REF!</v>
      </c>
      <c r="B418" s="3">
        <v>17</v>
      </c>
      <c r="C418" s="3" t="e">
        <f t="shared" si="72"/>
        <v>#REF!</v>
      </c>
      <c r="D418" s="25" t="s">
        <v>1</v>
      </c>
      <c r="E418" s="26"/>
      <c r="F418" s="71">
        <v>4.2</v>
      </c>
      <c r="G418" s="13">
        <v>2.2000000000000002</v>
      </c>
      <c r="H418" s="72">
        <v>2.7</v>
      </c>
      <c r="I418" s="15">
        <f t="shared" si="73"/>
        <v>13.44</v>
      </c>
      <c r="J418" s="12">
        <v>4.8</v>
      </c>
      <c r="K418" s="13">
        <v>2.8</v>
      </c>
      <c r="L418" s="16">
        <f t="shared" si="62"/>
        <v>13.4</v>
      </c>
      <c r="M418" s="13">
        <v>2.9</v>
      </c>
      <c r="N418" s="117">
        <f t="shared" si="63"/>
        <v>39</v>
      </c>
    </row>
    <row r="419" spans="1:14" x14ac:dyDescent="0.25">
      <c r="A419" s="3" t="e">
        <f t="shared" si="71"/>
        <v>#REF!</v>
      </c>
      <c r="B419" s="3">
        <v>17</v>
      </c>
      <c r="C419" s="3" t="e">
        <f t="shared" si="72"/>
        <v>#REF!</v>
      </c>
      <c r="D419" s="25" t="s">
        <v>2</v>
      </c>
      <c r="E419" s="26"/>
      <c r="F419" s="71">
        <v>4.2</v>
      </c>
      <c r="G419" s="13">
        <v>2.2000000000000002</v>
      </c>
      <c r="H419" s="72">
        <v>2.7</v>
      </c>
      <c r="I419" s="15">
        <f t="shared" si="73"/>
        <v>13.44</v>
      </c>
      <c r="J419" s="12">
        <v>4.8</v>
      </c>
      <c r="K419" s="13">
        <v>2.8</v>
      </c>
      <c r="L419" s="16">
        <f t="shared" si="62"/>
        <v>13.4</v>
      </c>
      <c r="M419" s="13">
        <v>2.9</v>
      </c>
      <c r="N419" s="117">
        <f t="shared" si="63"/>
        <v>39</v>
      </c>
    </row>
    <row r="420" spans="1:14" x14ac:dyDescent="0.25">
      <c r="A420" s="3" t="e">
        <f t="shared" si="71"/>
        <v>#REF!</v>
      </c>
      <c r="B420" s="3">
        <v>17</v>
      </c>
      <c r="C420" s="3" t="e">
        <f t="shared" si="72"/>
        <v>#REF!</v>
      </c>
      <c r="D420" s="28" t="s">
        <v>64</v>
      </c>
      <c r="E420" s="29"/>
      <c r="F420" s="77">
        <v>4.8</v>
      </c>
      <c r="G420" s="31">
        <v>2.5</v>
      </c>
      <c r="H420" s="78">
        <v>2.7</v>
      </c>
      <c r="I420" s="32">
        <f t="shared" si="73"/>
        <v>18.479999999999997</v>
      </c>
      <c r="J420" s="30">
        <v>5.6</v>
      </c>
      <c r="K420" s="31">
        <v>3.3</v>
      </c>
      <c r="L420" s="33">
        <f t="shared" ref="L420:L486" si="74">ROUND(J420*K420,1)</f>
        <v>18.5</v>
      </c>
      <c r="M420" s="31">
        <v>2.9</v>
      </c>
      <c r="N420" s="120">
        <f t="shared" si="63"/>
        <v>54</v>
      </c>
    </row>
    <row r="421" spans="1:14" x14ac:dyDescent="0.25">
      <c r="A421" s="3" t="e">
        <f t="shared" si="71"/>
        <v>#REF!</v>
      </c>
      <c r="B421" s="3">
        <v>17</v>
      </c>
      <c r="C421" s="3" t="e">
        <f t="shared" si="72"/>
        <v>#REF!</v>
      </c>
      <c r="D421" s="28" t="s">
        <v>65</v>
      </c>
      <c r="E421" s="29"/>
      <c r="F421" s="77">
        <v>4.8</v>
      </c>
      <c r="G421" s="31">
        <v>2.5</v>
      </c>
      <c r="H421" s="78">
        <v>2.7</v>
      </c>
      <c r="I421" s="32">
        <f t="shared" si="73"/>
        <v>18.479999999999997</v>
      </c>
      <c r="J421" s="30">
        <v>5.6</v>
      </c>
      <c r="K421" s="31">
        <v>3.3</v>
      </c>
      <c r="L421" s="33">
        <f t="shared" si="74"/>
        <v>18.5</v>
      </c>
      <c r="M421" s="31">
        <v>2.9</v>
      </c>
      <c r="N421" s="120">
        <f t="shared" si="63"/>
        <v>54</v>
      </c>
    </row>
    <row r="422" spans="1:14" x14ac:dyDescent="0.25">
      <c r="A422" s="3" t="e">
        <f t="shared" si="71"/>
        <v>#REF!</v>
      </c>
      <c r="B422" s="3">
        <v>17</v>
      </c>
      <c r="C422" s="3" t="e">
        <f t="shared" si="72"/>
        <v>#REF!</v>
      </c>
      <c r="D422" s="28" t="s">
        <v>621</v>
      </c>
      <c r="E422" s="29"/>
      <c r="F422" s="77">
        <v>6.4</v>
      </c>
      <c r="G422" s="31">
        <v>2.5</v>
      </c>
      <c r="H422" s="78">
        <v>2.2999999999999998</v>
      </c>
      <c r="I422" s="32">
        <f t="shared" si="73"/>
        <v>25.900000000000002</v>
      </c>
      <c r="J422" s="30">
        <v>7.4</v>
      </c>
      <c r="K422" s="31">
        <v>3.5</v>
      </c>
      <c r="L422" s="33">
        <f t="shared" si="74"/>
        <v>25.9</v>
      </c>
      <c r="M422" s="31">
        <v>3</v>
      </c>
      <c r="N422" s="120">
        <f t="shared" si="63"/>
        <v>78</v>
      </c>
    </row>
    <row r="423" spans="1:14" x14ac:dyDescent="0.25">
      <c r="A423" s="3" t="e">
        <f t="shared" si="71"/>
        <v>#REF!</v>
      </c>
      <c r="B423" s="3">
        <v>17</v>
      </c>
      <c r="C423" s="3" t="e">
        <f t="shared" si="72"/>
        <v>#REF!</v>
      </c>
      <c r="D423" s="25" t="s">
        <v>622</v>
      </c>
      <c r="E423" s="26"/>
      <c r="F423" s="71">
        <v>6.9</v>
      </c>
      <c r="G423" s="13">
        <v>2.7</v>
      </c>
      <c r="H423" s="72">
        <v>3</v>
      </c>
      <c r="I423" s="15">
        <f t="shared" si="73"/>
        <v>29.230000000000004</v>
      </c>
      <c r="J423" s="12">
        <v>7.9</v>
      </c>
      <c r="K423" s="13">
        <v>3.7</v>
      </c>
      <c r="L423" s="16">
        <f t="shared" si="74"/>
        <v>29.2</v>
      </c>
      <c r="M423" s="13">
        <v>3.2</v>
      </c>
      <c r="N423" s="117">
        <f t="shared" si="63"/>
        <v>93</v>
      </c>
    </row>
    <row r="424" spans="1:14" x14ac:dyDescent="0.25">
      <c r="A424" s="3" t="e">
        <f t="shared" si="71"/>
        <v>#REF!</v>
      </c>
      <c r="B424" s="3">
        <v>17</v>
      </c>
      <c r="C424" s="3" t="e">
        <f t="shared" si="72"/>
        <v>#REF!</v>
      </c>
      <c r="D424" s="25"/>
      <c r="E424" s="26"/>
      <c r="F424" s="71"/>
      <c r="G424" s="13"/>
      <c r="H424" s="72"/>
      <c r="I424" s="15"/>
      <c r="J424" s="12"/>
      <c r="K424" s="13"/>
      <c r="L424" s="16">
        <f t="shared" si="74"/>
        <v>0</v>
      </c>
      <c r="M424" s="13"/>
      <c r="N424" s="117">
        <f t="shared" si="63"/>
        <v>0</v>
      </c>
    </row>
    <row r="425" spans="1:14" x14ac:dyDescent="0.25">
      <c r="A425" s="3" t="e">
        <f t="shared" si="71"/>
        <v>#REF!</v>
      </c>
      <c r="B425" s="3">
        <v>17</v>
      </c>
      <c r="C425" s="3" t="e">
        <f t="shared" si="72"/>
        <v>#REF!</v>
      </c>
      <c r="D425" s="25" t="s">
        <v>623</v>
      </c>
      <c r="E425" s="26"/>
      <c r="F425" s="71">
        <v>1.5</v>
      </c>
      <c r="G425" s="13">
        <v>1.3</v>
      </c>
      <c r="H425" s="72">
        <v>1.1000000000000001</v>
      </c>
      <c r="I425" s="15">
        <f>K425*J425</f>
        <v>3.9899999999999998</v>
      </c>
      <c r="J425" s="12">
        <v>2.1</v>
      </c>
      <c r="K425" s="13">
        <v>1.9</v>
      </c>
      <c r="L425" s="16">
        <f t="shared" si="74"/>
        <v>4</v>
      </c>
      <c r="M425" s="13">
        <v>3</v>
      </c>
      <c r="N425" s="117">
        <f t="shared" si="63"/>
        <v>12</v>
      </c>
    </row>
    <row r="426" spans="1:14" x14ac:dyDescent="0.25">
      <c r="A426" s="3" t="e">
        <f t="shared" si="71"/>
        <v>#REF!</v>
      </c>
      <c r="B426" s="3">
        <v>17</v>
      </c>
      <c r="C426" s="3" t="e">
        <f t="shared" si="72"/>
        <v>#REF!</v>
      </c>
      <c r="D426" s="28" t="s">
        <v>624</v>
      </c>
      <c r="E426" s="29"/>
      <c r="F426" s="77">
        <v>3.3</v>
      </c>
      <c r="G426" s="31">
        <v>2.2999999999999998</v>
      </c>
      <c r="H426" s="78">
        <v>2.9</v>
      </c>
      <c r="I426" s="32">
        <f>K426*J426</f>
        <v>11.309999999999999</v>
      </c>
      <c r="J426" s="30">
        <v>3.9</v>
      </c>
      <c r="K426" s="31">
        <v>2.9</v>
      </c>
      <c r="L426" s="33">
        <f t="shared" si="74"/>
        <v>11.3</v>
      </c>
      <c r="M426" s="31">
        <v>3.2</v>
      </c>
      <c r="N426" s="120">
        <f t="shared" ref="N426:N492" si="75">ROUND(L426*M426,0)</f>
        <v>36</v>
      </c>
    </row>
    <row r="427" spans="1:14" x14ac:dyDescent="0.25">
      <c r="A427" s="3" t="e">
        <f t="shared" si="71"/>
        <v>#REF!</v>
      </c>
      <c r="B427" s="3">
        <v>17</v>
      </c>
      <c r="C427" s="3" t="e">
        <f t="shared" si="72"/>
        <v>#REF!</v>
      </c>
      <c r="D427" s="28" t="s">
        <v>625</v>
      </c>
      <c r="E427" s="29"/>
      <c r="F427" s="77">
        <v>3.7</v>
      </c>
      <c r="G427" s="31">
        <v>2.4</v>
      </c>
      <c r="H427" s="78">
        <v>2.4</v>
      </c>
      <c r="I427" s="32">
        <f>K427*J427</f>
        <v>12.899999999999999</v>
      </c>
      <c r="J427" s="30">
        <v>4.3</v>
      </c>
      <c r="K427" s="31">
        <v>3</v>
      </c>
      <c r="L427" s="33">
        <f t="shared" si="74"/>
        <v>12.9</v>
      </c>
      <c r="M427" s="31">
        <v>3</v>
      </c>
      <c r="N427" s="120">
        <f t="shared" si="75"/>
        <v>39</v>
      </c>
    </row>
    <row r="428" spans="1:14" x14ac:dyDescent="0.25">
      <c r="A428" s="3" t="e">
        <f t="shared" si="71"/>
        <v>#REF!</v>
      </c>
      <c r="B428" s="3">
        <v>17</v>
      </c>
      <c r="C428" s="3" t="e">
        <f t="shared" si="72"/>
        <v>#REF!</v>
      </c>
      <c r="D428" s="28"/>
      <c r="E428" s="29"/>
      <c r="F428" s="77"/>
      <c r="G428" s="31"/>
      <c r="H428" s="78"/>
      <c r="I428" s="32"/>
      <c r="J428" s="30"/>
      <c r="K428" s="31"/>
      <c r="L428" s="33">
        <f t="shared" si="74"/>
        <v>0</v>
      </c>
      <c r="M428" s="31"/>
      <c r="N428" s="120">
        <f t="shared" si="75"/>
        <v>0</v>
      </c>
    </row>
    <row r="429" spans="1:14" x14ac:dyDescent="0.25">
      <c r="A429" s="3" t="e">
        <f t="shared" si="71"/>
        <v>#REF!</v>
      </c>
      <c r="B429" s="3">
        <v>17</v>
      </c>
      <c r="C429" s="3" t="e">
        <f t="shared" si="72"/>
        <v>#REF!</v>
      </c>
      <c r="D429" s="25" t="s">
        <v>3</v>
      </c>
      <c r="E429" s="26"/>
      <c r="F429" s="71">
        <v>7.4</v>
      </c>
      <c r="G429" s="13">
        <v>2.6</v>
      </c>
      <c r="H429" s="72">
        <v>2.25</v>
      </c>
      <c r="I429" s="15">
        <f>K429*J429</f>
        <v>30.240000000000002</v>
      </c>
      <c r="J429" s="12">
        <v>8.4</v>
      </c>
      <c r="K429" s="13">
        <v>3.6</v>
      </c>
      <c r="L429" s="16">
        <f t="shared" si="74"/>
        <v>30.2</v>
      </c>
      <c r="M429" s="13">
        <v>3.5</v>
      </c>
      <c r="N429" s="117">
        <f t="shared" si="75"/>
        <v>106</v>
      </c>
    </row>
    <row r="430" spans="1:14" x14ac:dyDescent="0.25">
      <c r="A430" s="3" t="e">
        <f t="shared" si="71"/>
        <v>#REF!</v>
      </c>
      <c r="B430" s="3">
        <v>17</v>
      </c>
      <c r="C430" s="3" t="e">
        <f t="shared" si="72"/>
        <v>#REF!</v>
      </c>
      <c r="D430" s="25"/>
      <c r="E430" s="26"/>
      <c r="F430" s="71"/>
      <c r="G430" s="13"/>
      <c r="H430" s="72"/>
      <c r="I430" s="15"/>
      <c r="J430" s="12"/>
      <c r="K430" s="13"/>
      <c r="L430" s="16">
        <f t="shared" si="74"/>
        <v>0</v>
      </c>
      <c r="M430" s="13"/>
      <c r="N430" s="117">
        <f t="shared" si="75"/>
        <v>0</v>
      </c>
    </row>
    <row r="431" spans="1:14" x14ac:dyDescent="0.25">
      <c r="A431" s="3"/>
      <c r="B431" s="3"/>
      <c r="C431" s="3"/>
      <c r="D431" s="25" t="s">
        <v>450</v>
      </c>
      <c r="E431" s="26"/>
      <c r="F431" s="71">
        <v>4.9000000000000004</v>
      </c>
      <c r="G431" s="13">
        <v>2.4</v>
      </c>
      <c r="H431" s="72">
        <v>3.3</v>
      </c>
      <c r="I431" s="15">
        <f>K431*J431</f>
        <v>16.5</v>
      </c>
      <c r="J431" s="12">
        <v>5.5</v>
      </c>
      <c r="K431" s="13">
        <v>3</v>
      </c>
      <c r="L431" s="16">
        <f t="shared" si="74"/>
        <v>16.5</v>
      </c>
      <c r="M431" s="13">
        <v>3.6</v>
      </c>
      <c r="N431" s="117">
        <f t="shared" si="75"/>
        <v>59</v>
      </c>
    </row>
    <row r="432" spans="1:14" x14ac:dyDescent="0.25">
      <c r="A432" s="3"/>
      <c r="B432" s="3"/>
      <c r="C432" s="3"/>
      <c r="D432" s="28"/>
      <c r="E432" s="29"/>
      <c r="F432" s="77"/>
      <c r="G432" s="31"/>
      <c r="H432" s="78"/>
      <c r="I432" s="32"/>
      <c r="J432" s="30"/>
      <c r="K432" s="31"/>
      <c r="L432" s="33">
        <f t="shared" si="74"/>
        <v>0</v>
      </c>
      <c r="M432" s="31"/>
      <c r="N432" s="120">
        <f t="shared" si="75"/>
        <v>0</v>
      </c>
    </row>
    <row r="433" spans="4:14" s="3" customFormat="1" x14ac:dyDescent="0.25">
      <c r="D433" s="28" t="s">
        <v>336</v>
      </c>
      <c r="E433" s="29"/>
      <c r="F433" s="77">
        <v>3.9</v>
      </c>
      <c r="G433" s="31">
        <v>2.5</v>
      </c>
      <c r="H433" s="78">
        <v>3.5</v>
      </c>
      <c r="I433" s="32">
        <f t="shared" ref="I433:I438" si="76">K433*J433</f>
        <v>13.950000000000001</v>
      </c>
      <c r="J433" s="30">
        <v>4.5</v>
      </c>
      <c r="K433" s="31">
        <v>3.1</v>
      </c>
      <c r="L433" s="33">
        <f t="shared" si="74"/>
        <v>14</v>
      </c>
      <c r="M433" s="31">
        <v>3.9</v>
      </c>
      <c r="N433" s="120">
        <f t="shared" si="75"/>
        <v>55</v>
      </c>
    </row>
    <row r="434" spans="4:14" s="3" customFormat="1" x14ac:dyDescent="0.25">
      <c r="D434" s="28" t="s">
        <v>337</v>
      </c>
      <c r="E434" s="29"/>
      <c r="F434" s="77">
        <v>5</v>
      </c>
      <c r="G434" s="31">
        <v>1.8</v>
      </c>
      <c r="H434" s="78">
        <v>2.5</v>
      </c>
      <c r="I434" s="32">
        <f t="shared" si="76"/>
        <v>13.44</v>
      </c>
      <c r="J434" s="30">
        <v>5.6</v>
      </c>
      <c r="K434" s="31">
        <v>2.4</v>
      </c>
      <c r="L434" s="33">
        <f t="shared" si="74"/>
        <v>13.4</v>
      </c>
      <c r="M434" s="31">
        <v>2.7</v>
      </c>
      <c r="N434" s="120">
        <f t="shared" si="75"/>
        <v>36</v>
      </c>
    </row>
    <row r="435" spans="4:14" s="3" customFormat="1" x14ac:dyDescent="0.25">
      <c r="D435" s="25" t="s">
        <v>338</v>
      </c>
      <c r="E435" s="26"/>
      <c r="F435" s="71">
        <v>8.5</v>
      </c>
      <c r="G435" s="13">
        <v>2.5</v>
      </c>
      <c r="H435" s="72">
        <v>3.1</v>
      </c>
      <c r="I435" s="15">
        <f t="shared" si="76"/>
        <v>30.69</v>
      </c>
      <c r="J435" s="12">
        <v>9.3000000000000007</v>
      </c>
      <c r="K435" s="13">
        <v>3.3</v>
      </c>
      <c r="L435" s="16">
        <f t="shared" si="74"/>
        <v>30.7</v>
      </c>
      <c r="M435" s="13">
        <v>3.3</v>
      </c>
      <c r="N435" s="117">
        <f t="shared" si="75"/>
        <v>101</v>
      </c>
    </row>
    <row r="436" spans="4:14" s="3" customFormat="1" x14ac:dyDescent="0.25">
      <c r="D436" s="25" t="s">
        <v>146</v>
      </c>
      <c r="E436" s="26"/>
      <c r="F436" s="71">
        <v>9.5</v>
      </c>
      <c r="G436" s="13">
        <v>2.5</v>
      </c>
      <c r="H436" s="72">
        <v>1.2</v>
      </c>
      <c r="I436" s="15">
        <f t="shared" si="76"/>
        <v>33.99</v>
      </c>
      <c r="J436" s="12">
        <v>10.3</v>
      </c>
      <c r="K436" s="13">
        <v>3.3</v>
      </c>
      <c r="L436" s="16">
        <f t="shared" si="74"/>
        <v>34</v>
      </c>
      <c r="M436" s="13">
        <v>3</v>
      </c>
      <c r="N436" s="117">
        <f t="shared" si="75"/>
        <v>102</v>
      </c>
    </row>
    <row r="437" spans="4:14" s="3" customFormat="1" x14ac:dyDescent="0.25">
      <c r="D437" s="25" t="s">
        <v>147</v>
      </c>
      <c r="E437" s="26"/>
      <c r="F437" s="71">
        <v>11.5</v>
      </c>
      <c r="G437" s="13">
        <v>2</v>
      </c>
      <c r="H437" s="72">
        <v>3.3</v>
      </c>
      <c r="I437" s="15">
        <f t="shared" si="76"/>
        <v>34.44</v>
      </c>
      <c r="J437" s="12">
        <v>12.3</v>
      </c>
      <c r="K437" s="13">
        <v>2.8</v>
      </c>
      <c r="L437" s="16">
        <f t="shared" si="74"/>
        <v>34.4</v>
      </c>
      <c r="M437" s="13">
        <v>3</v>
      </c>
      <c r="N437" s="117">
        <f t="shared" si="75"/>
        <v>103</v>
      </c>
    </row>
    <row r="438" spans="4:14" s="3" customFormat="1" x14ac:dyDescent="0.25">
      <c r="D438" s="28" t="s">
        <v>148</v>
      </c>
      <c r="E438" s="29"/>
      <c r="F438" s="77">
        <v>11.5</v>
      </c>
      <c r="G438" s="31">
        <v>2</v>
      </c>
      <c r="H438" s="78">
        <v>3.3</v>
      </c>
      <c r="I438" s="32">
        <f t="shared" si="76"/>
        <v>34.44</v>
      </c>
      <c r="J438" s="30">
        <v>12.3</v>
      </c>
      <c r="K438" s="31">
        <v>2.8</v>
      </c>
      <c r="L438" s="33">
        <f t="shared" si="74"/>
        <v>34.4</v>
      </c>
      <c r="M438" s="31">
        <v>3</v>
      </c>
      <c r="N438" s="120">
        <f t="shared" si="75"/>
        <v>103</v>
      </c>
    </row>
    <row r="439" spans="4:14" s="3" customFormat="1" x14ac:dyDescent="0.25">
      <c r="D439" s="28"/>
      <c r="E439" s="29"/>
      <c r="F439" s="77"/>
      <c r="G439" s="31"/>
      <c r="H439" s="78"/>
      <c r="I439" s="32"/>
      <c r="J439" s="30"/>
      <c r="K439" s="31"/>
      <c r="L439" s="33">
        <f t="shared" si="74"/>
        <v>0</v>
      </c>
      <c r="M439" s="31"/>
      <c r="N439" s="120">
        <f t="shared" si="75"/>
        <v>0</v>
      </c>
    </row>
    <row r="440" spans="4:14" s="3" customFormat="1" x14ac:dyDescent="0.25">
      <c r="D440" s="28" t="s">
        <v>149</v>
      </c>
      <c r="E440" s="29"/>
      <c r="F440" s="77">
        <v>3.5</v>
      </c>
      <c r="G440" s="31">
        <v>1.8</v>
      </c>
      <c r="H440" s="78">
        <v>1.8</v>
      </c>
      <c r="I440" s="32">
        <f>K440*J440</f>
        <v>9.8399999999999981</v>
      </c>
      <c r="J440" s="30">
        <v>4.0999999999999996</v>
      </c>
      <c r="K440" s="31">
        <v>2.4</v>
      </c>
      <c r="L440" s="33">
        <f t="shared" si="74"/>
        <v>9.8000000000000007</v>
      </c>
      <c r="M440" s="31">
        <v>3</v>
      </c>
      <c r="N440" s="120">
        <f t="shared" si="75"/>
        <v>29</v>
      </c>
    </row>
    <row r="441" spans="4:14" s="3" customFormat="1" x14ac:dyDescent="0.25">
      <c r="D441" s="25"/>
      <c r="E441" s="26"/>
      <c r="F441" s="71"/>
      <c r="G441" s="13"/>
      <c r="H441" s="72"/>
      <c r="I441" s="15"/>
      <c r="J441" s="12"/>
      <c r="K441" s="13"/>
      <c r="L441" s="16">
        <f t="shared" si="74"/>
        <v>0</v>
      </c>
      <c r="M441" s="13"/>
      <c r="N441" s="117">
        <f t="shared" si="75"/>
        <v>0</v>
      </c>
    </row>
    <row r="442" spans="4:14" s="3" customFormat="1" x14ac:dyDescent="0.25">
      <c r="D442" s="25"/>
      <c r="E442" s="26"/>
      <c r="F442" s="71"/>
      <c r="G442" s="13"/>
      <c r="H442" s="72"/>
      <c r="I442" s="15"/>
      <c r="J442" s="12"/>
      <c r="K442" s="13"/>
      <c r="L442" s="16">
        <f t="shared" si="74"/>
        <v>0</v>
      </c>
      <c r="M442" s="13"/>
      <c r="N442" s="117">
        <f t="shared" si="75"/>
        <v>0</v>
      </c>
    </row>
    <row r="443" spans="4:14" s="3" customFormat="1" x14ac:dyDescent="0.25">
      <c r="D443" s="27" t="s">
        <v>150</v>
      </c>
      <c r="E443" s="26"/>
      <c r="F443" s="71"/>
      <c r="G443" s="13"/>
      <c r="H443" s="72"/>
      <c r="I443" s="15"/>
      <c r="J443" s="12"/>
      <c r="K443" s="13"/>
      <c r="L443" s="16">
        <f t="shared" si="74"/>
        <v>0</v>
      </c>
      <c r="M443" s="13"/>
      <c r="N443" s="117">
        <f t="shared" si="75"/>
        <v>0</v>
      </c>
    </row>
    <row r="444" spans="4:14" s="3" customFormat="1" x14ac:dyDescent="0.25">
      <c r="D444" s="28"/>
      <c r="E444" s="29"/>
      <c r="F444" s="77"/>
      <c r="G444" s="31"/>
      <c r="H444" s="78"/>
      <c r="I444" s="32"/>
      <c r="J444" s="30"/>
      <c r="K444" s="31"/>
      <c r="L444" s="33">
        <f t="shared" si="74"/>
        <v>0</v>
      </c>
      <c r="M444" s="31"/>
      <c r="N444" s="120">
        <f t="shared" si="75"/>
        <v>0</v>
      </c>
    </row>
    <row r="445" spans="4:14" s="3" customFormat="1" x14ac:dyDescent="0.25">
      <c r="D445" s="28" t="s">
        <v>339</v>
      </c>
      <c r="E445" s="29"/>
      <c r="F445" s="77">
        <v>4.2</v>
      </c>
      <c r="G445" s="31">
        <v>3.1</v>
      </c>
      <c r="H445" s="78">
        <v>2.4500000000000002</v>
      </c>
      <c r="I445" s="32">
        <f>K445*J445</f>
        <v>17.760000000000002</v>
      </c>
      <c r="J445" s="30">
        <v>4.8</v>
      </c>
      <c r="K445" s="31">
        <v>3.7</v>
      </c>
      <c r="L445" s="33">
        <f t="shared" si="74"/>
        <v>17.8</v>
      </c>
      <c r="M445" s="31">
        <v>2.7</v>
      </c>
      <c r="N445" s="120">
        <f t="shared" si="75"/>
        <v>48</v>
      </c>
    </row>
    <row r="446" spans="4:14" s="3" customFormat="1" x14ac:dyDescent="0.25">
      <c r="D446" s="28" t="s">
        <v>69</v>
      </c>
      <c r="E446" s="29"/>
      <c r="F446" s="77">
        <v>6</v>
      </c>
      <c r="G446" s="31">
        <v>3.5</v>
      </c>
      <c r="H446" s="78">
        <v>2.9</v>
      </c>
      <c r="I446" s="32">
        <f>K446*J446</f>
        <v>27.059999999999995</v>
      </c>
      <c r="J446" s="30">
        <v>6.6</v>
      </c>
      <c r="K446" s="31">
        <v>4.0999999999999996</v>
      </c>
      <c r="L446" s="33">
        <f t="shared" si="74"/>
        <v>27.1</v>
      </c>
      <c r="M446" s="31">
        <v>3.1</v>
      </c>
      <c r="N446" s="120">
        <f t="shared" si="75"/>
        <v>84</v>
      </c>
    </row>
    <row r="447" spans="4:14" s="3" customFormat="1" x14ac:dyDescent="0.25">
      <c r="D447" s="25" t="s">
        <v>70</v>
      </c>
      <c r="E447" s="26"/>
      <c r="F447" s="71">
        <v>3</v>
      </c>
      <c r="G447" s="13">
        <v>2.5</v>
      </c>
      <c r="H447" s="72">
        <v>2.5</v>
      </c>
      <c r="I447" s="15">
        <f>K447*J447</f>
        <v>11.16</v>
      </c>
      <c r="J447" s="12">
        <v>3.6</v>
      </c>
      <c r="K447" s="13">
        <v>3.1</v>
      </c>
      <c r="L447" s="16">
        <f t="shared" si="74"/>
        <v>11.2</v>
      </c>
      <c r="M447" s="13">
        <v>2.7</v>
      </c>
      <c r="N447" s="117">
        <f t="shared" si="75"/>
        <v>30</v>
      </c>
    </row>
    <row r="448" spans="4:14" s="3" customFormat="1" x14ac:dyDescent="0.25">
      <c r="D448" s="25"/>
      <c r="E448" s="26"/>
      <c r="F448" s="71"/>
      <c r="G448" s="13"/>
      <c r="H448" s="72"/>
      <c r="I448" s="15"/>
      <c r="J448" s="12"/>
      <c r="K448" s="13"/>
      <c r="L448" s="16">
        <f t="shared" si="74"/>
        <v>0</v>
      </c>
      <c r="M448" s="13"/>
      <c r="N448" s="117">
        <f t="shared" si="75"/>
        <v>0</v>
      </c>
    </row>
    <row r="449" spans="1:14" x14ac:dyDescent="0.25">
      <c r="A449" s="3"/>
      <c r="B449" s="3"/>
      <c r="C449" s="3"/>
      <c r="D449" s="25" t="s">
        <v>142</v>
      </c>
      <c r="E449" s="26"/>
      <c r="F449" s="71">
        <v>8</v>
      </c>
      <c r="G449" s="13">
        <v>3</v>
      </c>
      <c r="H449" s="72">
        <v>2.5</v>
      </c>
      <c r="I449" s="15">
        <f>K449*J449</f>
        <v>36</v>
      </c>
      <c r="J449" s="12">
        <v>9</v>
      </c>
      <c r="K449" s="13">
        <v>4</v>
      </c>
      <c r="L449" s="16">
        <f t="shared" si="74"/>
        <v>36</v>
      </c>
      <c r="M449" s="13">
        <v>2.9</v>
      </c>
      <c r="N449" s="117">
        <f t="shared" si="75"/>
        <v>104</v>
      </c>
    </row>
    <row r="450" spans="1:14" x14ac:dyDescent="0.25">
      <c r="A450" s="3"/>
      <c r="B450" s="3"/>
      <c r="C450" s="3"/>
      <c r="D450" s="28" t="s">
        <v>117</v>
      </c>
      <c r="E450" s="34"/>
      <c r="F450" s="77">
        <v>7.4</v>
      </c>
      <c r="G450" s="31">
        <v>3</v>
      </c>
      <c r="H450" s="78">
        <v>3.1</v>
      </c>
      <c r="I450" s="32">
        <f>K450*J450</f>
        <v>33.6</v>
      </c>
      <c r="J450" s="30">
        <v>8.4</v>
      </c>
      <c r="K450" s="31">
        <v>4</v>
      </c>
      <c r="L450" s="33">
        <f t="shared" si="74"/>
        <v>33.6</v>
      </c>
      <c r="M450" s="31">
        <v>3.4</v>
      </c>
      <c r="N450" s="120">
        <f t="shared" si="75"/>
        <v>114</v>
      </c>
    </row>
    <row r="451" spans="1:14" x14ac:dyDescent="0.25">
      <c r="A451" s="3"/>
      <c r="B451" s="3"/>
      <c r="C451" s="3"/>
      <c r="D451" s="28" t="s">
        <v>116</v>
      </c>
      <c r="E451" s="34"/>
      <c r="F451" s="77">
        <v>8.6999999999999993</v>
      </c>
      <c r="G451" s="31">
        <v>3.4</v>
      </c>
      <c r="H451" s="78">
        <v>3.5</v>
      </c>
      <c r="I451" s="32">
        <f>K451*J451</f>
        <v>42.68</v>
      </c>
      <c r="J451" s="30">
        <v>9.6999999999999993</v>
      </c>
      <c r="K451" s="31">
        <v>4.4000000000000004</v>
      </c>
      <c r="L451" s="33">
        <f t="shared" si="74"/>
        <v>42.7</v>
      </c>
      <c r="M451" s="31">
        <v>3.8</v>
      </c>
      <c r="N451" s="120">
        <f t="shared" si="75"/>
        <v>162</v>
      </c>
    </row>
    <row r="452" spans="1:14" ht="14.4" thickBot="1" x14ac:dyDescent="0.3">
      <c r="A452" s="3"/>
      <c r="B452" s="3"/>
      <c r="C452" s="3"/>
      <c r="D452" s="66" t="s">
        <v>118</v>
      </c>
      <c r="E452" s="99"/>
      <c r="F452" s="79">
        <v>8.6999999999999993</v>
      </c>
      <c r="G452" s="80">
        <v>3.4</v>
      </c>
      <c r="H452" s="81">
        <v>3.5</v>
      </c>
      <c r="I452" s="95">
        <f>K452*J452</f>
        <v>42.68</v>
      </c>
      <c r="J452" s="94">
        <v>9.6999999999999993</v>
      </c>
      <c r="K452" s="80">
        <v>4.4000000000000004</v>
      </c>
      <c r="L452" s="85">
        <f t="shared" si="74"/>
        <v>42.7</v>
      </c>
      <c r="M452" s="80">
        <v>3.8</v>
      </c>
      <c r="N452" s="121">
        <f t="shared" si="75"/>
        <v>162</v>
      </c>
    </row>
    <row r="453" spans="1:14" x14ac:dyDescent="0.25">
      <c r="A453" s="3" t="e">
        <f>B453*10000+C453</f>
        <v>#REF!</v>
      </c>
      <c r="B453" s="3">
        <v>1</v>
      </c>
      <c r="C453" s="3" t="e">
        <f>#REF!+10</f>
        <v>#REF!</v>
      </c>
      <c r="D453" s="54" t="s">
        <v>126</v>
      </c>
      <c r="E453" s="90"/>
      <c r="F453" s="68" t="s">
        <v>528</v>
      </c>
      <c r="G453" s="69"/>
      <c r="H453" s="70"/>
      <c r="I453" s="92"/>
      <c r="J453" s="91" t="s">
        <v>584</v>
      </c>
      <c r="K453" s="69"/>
      <c r="L453" s="84"/>
      <c r="M453" s="69"/>
      <c r="N453" s="116"/>
    </row>
    <row r="454" spans="1:14" x14ac:dyDescent="0.25">
      <c r="A454" s="3"/>
      <c r="B454" s="3"/>
      <c r="C454" s="3"/>
      <c r="D454" s="51" t="s">
        <v>191</v>
      </c>
      <c r="E454" s="11"/>
      <c r="F454" s="71" t="s">
        <v>529</v>
      </c>
      <c r="G454" s="13" t="s">
        <v>530</v>
      </c>
      <c r="H454" s="72" t="s">
        <v>531</v>
      </c>
      <c r="I454" s="15" t="s">
        <v>532</v>
      </c>
      <c r="J454" s="12" t="s">
        <v>529</v>
      </c>
      <c r="K454" s="13" t="s">
        <v>530</v>
      </c>
      <c r="L454" s="16" t="s">
        <v>127</v>
      </c>
      <c r="M454" s="13" t="s">
        <v>531</v>
      </c>
      <c r="N454" s="117" t="s">
        <v>533</v>
      </c>
    </row>
    <row r="455" spans="1:14" x14ac:dyDescent="0.25">
      <c r="A455" s="3" t="e">
        <f>B455*10000+C455</f>
        <v>#REF!</v>
      </c>
      <c r="B455" s="3">
        <v>1</v>
      </c>
      <c r="C455" s="3" t="e">
        <f>C453+10</f>
        <v>#REF!</v>
      </c>
      <c r="D455" s="57" t="s">
        <v>426</v>
      </c>
      <c r="E455" s="18"/>
      <c r="F455" s="73" t="s">
        <v>425</v>
      </c>
      <c r="G455" s="20" t="s">
        <v>425</v>
      </c>
      <c r="H455" s="74" t="s">
        <v>425</v>
      </c>
      <c r="I455" s="22" t="s">
        <v>532</v>
      </c>
      <c r="J455" s="19" t="s">
        <v>425</v>
      </c>
      <c r="K455" s="20" t="s">
        <v>425</v>
      </c>
      <c r="L455" s="23" t="s">
        <v>128</v>
      </c>
      <c r="M455" s="20" t="s">
        <v>425</v>
      </c>
      <c r="N455" s="118" t="s">
        <v>129</v>
      </c>
    </row>
    <row r="456" spans="1:14" x14ac:dyDescent="0.25">
      <c r="A456" s="3"/>
      <c r="B456" s="3"/>
      <c r="C456" s="3"/>
      <c r="D456" s="51"/>
      <c r="E456" s="11"/>
      <c r="F456" s="71"/>
      <c r="G456" s="13"/>
      <c r="H456" s="72"/>
      <c r="I456" s="15"/>
      <c r="J456" s="12"/>
      <c r="K456" s="13"/>
      <c r="L456" s="16"/>
      <c r="M456" s="13"/>
      <c r="N456" s="117"/>
    </row>
    <row r="457" spans="1:14" x14ac:dyDescent="0.25">
      <c r="A457" s="3"/>
      <c r="B457" s="3"/>
      <c r="C457" s="3"/>
      <c r="D457" s="25" t="s">
        <v>119</v>
      </c>
      <c r="E457" s="52"/>
      <c r="F457" s="71">
        <v>7.5</v>
      </c>
      <c r="G457" s="13">
        <v>3</v>
      </c>
      <c r="H457" s="72">
        <v>3.6</v>
      </c>
      <c r="I457" s="15">
        <f>K457*J457</f>
        <v>34</v>
      </c>
      <c r="J457" s="12">
        <v>8.5</v>
      </c>
      <c r="K457" s="13">
        <v>4</v>
      </c>
      <c r="L457" s="16">
        <f t="shared" si="74"/>
        <v>34</v>
      </c>
      <c r="M457" s="13">
        <v>4</v>
      </c>
      <c r="N457" s="117">
        <f t="shared" si="75"/>
        <v>136</v>
      </c>
    </row>
    <row r="458" spans="1:14" x14ac:dyDescent="0.25">
      <c r="A458" s="3"/>
      <c r="B458" s="3"/>
      <c r="C458" s="3"/>
      <c r="D458" s="25" t="s">
        <v>347</v>
      </c>
      <c r="E458" s="52"/>
      <c r="F458" s="71">
        <v>6</v>
      </c>
      <c r="G458" s="13">
        <v>2.5</v>
      </c>
      <c r="H458" s="72">
        <v>2.2999999999999998</v>
      </c>
      <c r="I458" s="15"/>
      <c r="J458" s="12">
        <v>6.6</v>
      </c>
      <c r="K458" s="13">
        <v>3.1</v>
      </c>
      <c r="L458" s="16">
        <f t="shared" si="74"/>
        <v>20.5</v>
      </c>
      <c r="M458" s="13">
        <v>3</v>
      </c>
      <c r="N458" s="117">
        <f t="shared" si="75"/>
        <v>62</v>
      </c>
    </row>
    <row r="459" spans="1:14" x14ac:dyDescent="0.25">
      <c r="A459" s="3"/>
      <c r="B459" s="3"/>
      <c r="C459" s="3"/>
      <c r="D459" s="28"/>
      <c r="E459" s="34"/>
      <c r="F459" s="77"/>
      <c r="G459" s="31"/>
      <c r="H459" s="78"/>
      <c r="I459" s="32"/>
      <c r="J459" s="30"/>
      <c r="K459" s="31"/>
      <c r="L459" s="33">
        <f t="shared" si="74"/>
        <v>0</v>
      </c>
      <c r="M459" s="31"/>
      <c r="N459" s="120">
        <f t="shared" si="75"/>
        <v>0</v>
      </c>
    </row>
    <row r="460" spans="1:14" x14ac:dyDescent="0.25">
      <c r="A460" s="3"/>
      <c r="B460" s="3"/>
      <c r="C460" s="3"/>
      <c r="D460" s="28" t="s">
        <v>156</v>
      </c>
      <c r="E460" s="34"/>
      <c r="F460" s="77">
        <v>8.1999999999999993</v>
      </c>
      <c r="G460" s="31">
        <v>3.2</v>
      </c>
      <c r="H460" s="78">
        <v>3.9</v>
      </c>
      <c r="I460" s="32">
        <f>K460*J460</f>
        <v>38.64</v>
      </c>
      <c r="J460" s="30">
        <v>9.1999999999999993</v>
      </c>
      <c r="K460" s="31">
        <v>4.2</v>
      </c>
      <c r="L460" s="33">
        <f t="shared" si="74"/>
        <v>38.6</v>
      </c>
      <c r="M460" s="31">
        <v>4.0999999999999996</v>
      </c>
      <c r="N460" s="120">
        <f t="shared" si="75"/>
        <v>158</v>
      </c>
    </row>
    <row r="461" spans="1:14" x14ac:dyDescent="0.25">
      <c r="A461" s="3"/>
      <c r="B461" s="3"/>
      <c r="C461" s="3"/>
      <c r="D461" s="28" t="s">
        <v>349</v>
      </c>
      <c r="E461" s="34"/>
      <c r="F461" s="77">
        <v>6.8</v>
      </c>
      <c r="G461" s="31">
        <v>2.5</v>
      </c>
      <c r="H461" s="78">
        <v>2.2999999999999998</v>
      </c>
      <c r="I461" s="32"/>
      <c r="J461" s="30">
        <v>7.4</v>
      </c>
      <c r="K461" s="31">
        <v>3.1</v>
      </c>
      <c r="L461" s="33">
        <f t="shared" si="74"/>
        <v>22.9</v>
      </c>
      <c r="M461" s="31">
        <v>3</v>
      </c>
      <c r="N461" s="120">
        <f t="shared" si="75"/>
        <v>69</v>
      </c>
    </row>
    <row r="462" spans="1:14" x14ac:dyDescent="0.25">
      <c r="A462" s="3"/>
      <c r="B462" s="3"/>
      <c r="C462" s="3"/>
      <c r="D462" s="25"/>
      <c r="E462" s="52"/>
      <c r="F462" s="71"/>
      <c r="G462" s="13"/>
      <c r="H462" s="72"/>
      <c r="I462" s="15"/>
      <c r="J462" s="12"/>
      <c r="K462" s="13"/>
      <c r="L462" s="16">
        <f t="shared" si="74"/>
        <v>0</v>
      </c>
      <c r="M462" s="13"/>
      <c r="N462" s="117">
        <f t="shared" si="75"/>
        <v>0</v>
      </c>
    </row>
    <row r="463" spans="1:14" x14ac:dyDescent="0.25">
      <c r="A463" s="3"/>
      <c r="B463" s="3"/>
      <c r="C463" s="3"/>
      <c r="D463" s="25" t="s">
        <v>157</v>
      </c>
      <c r="E463" s="52"/>
      <c r="F463" s="71">
        <v>8.1999999999999993</v>
      </c>
      <c r="G463" s="13">
        <v>3.2</v>
      </c>
      <c r="H463" s="72">
        <v>4</v>
      </c>
      <c r="I463" s="15">
        <f>K463*J463</f>
        <v>38.64</v>
      </c>
      <c r="J463" s="12">
        <v>9.1999999999999993</v>
      </c>
      <c r="K463" s="13">
        <v>4.2</v>
      </c>
      <c r="L463" s="16">
        <f t="shared" si="74"/>
        <v>38.6</v>
      </c>
      <c r="M463" s="13">
        <v>4.2</v>
      </c>
      <c r="N463" s="117">
        <f t="shared" si="75"/>
        <v>162</v>
      </c>
    </row>
    <row r="464" spans="1:14" x14ac:dyDescent="0.25">
      <c r="A464" s="3"/>
      <c r="B464" s="3"/>
      <c r="C464" s="3"/>
      <c r="D464" s="25" t="s">
        <v>350</v>
      </c>
      <c r="E464" s="52"/>
      <c r="F464" s="71">
        <v>7.6</v>
      </c>
      <c r="G464" s="13">
        <v>2.5</v>
      </c>
      <c r="H464" s="72">
        <v>2.2999999999999998</v>
      </c>
      <c r="I464" s="15"/>
      <c r="J464" s="12">
        <v>8.1999999999999993</v>
      </c>
      <c r="K464" s="13">
        <v>3.1</v>
      </c>
      <c r="L464" s="16">
        <f t="shared" si="74"/>
        <v>25.4</v>
      </c>
      <c r="M464" s="13">
        <v>3</v>
      </c>
      <c r="N464" s="117">
        <f t="shared" si="75"/>
        <v>76</v>
      </c>
    </row>
    <row r="465" spans="4:14" s="3" customFormat="1" x14ac:dyDescent="0.25">
      <c r="D465" s="28"/>
      <c r="E465" s="34"/>
      <c r="F465" s="77"/>
      <c r="G465" s="31"/>
      <c r="H465" s="78"/>
      <c r="I465" s="32"/>
      <c r="J465" s="30"/>
      <c r="K465" s="31"/>
      <c r="L465" s="33">
        <f t="shared" si="74"/>
        <v>0</v>
      </c>
      <c r="M465" s="31"/>
      <c r="N465" s="120">
        <f t="shared" si="75"/>
        <v>0</v>
      </c>
    </row>
    <row r="466" spans="4:14" s="3" customFormat="1" x14ac:dyDescent="0.25">
      <c r="D466" s="28" t="s">
        <v>158</v>
      </c>
      <c r="E466" s="34"/>
      <c r="F466" s="77">
        <v>8.3000000000000007</v>
      </c>
      <c r="G466" s="31">
        <v>3.5</v>
      </c>
      <c r="H466" s="78">
        <v>4</v>
      </c>
      <c r="I466" s="32">
        <f>K466*J466</f>
        <v>41.85</v>
      </c>
      <c r="J466" s="30">
        <v>9.3000000000000007</v>
      </c>
      <c r="K466" s="31">
        <v>4.5</v>
      </c>
      <c r="L466" s="33">
        <f t="shared" si="74"/>
        <v>41.9</v>
      </c>
      <c r="M466" s="31">
        <v>4.2</v>
      </c>
      <c r="N466" s="120">
        <f t="shared" si="75"/>
        <v>176</v>
      </c>
    </row>
    <row r="467" spans="4:14" s="3" customFormat="1" x14ac:dyDescent="0.25">
      <c r="D467" s="28" t="s">
        <v>351</v>
      </c>
      <c r="E467" s="34"/>
      <c r="F467" s="77">
        <v>8</v>
      </c>
      <c r="G467" s="31">
        <v>2.5</v>
      </c>
      <c r="H467" s="78">
        <v>2.2999999999999998</v>
      </c>
      <c r="I467" s="32"/>
      <c r="J467" s="30">
        <v>8.6</v>
      </c>
      <c r="K467" s="31">
        <v>3.1</v>
      </c>
      <c r="L467" s="33">
        <f t="shared" si="74"/>
        <v>26.7</v>
      </c>
      <c r="M467" s="31">
        <v>3</v>
      </c>
      <c r="N467" s="120">
        <f t="shared" si="75"/>
        <v>80</v>
      </c>
    </row>
    <row r="468" spans="4:14" s="3" customFormat="1" x14ac:dyDescent="0.25">
      <c r="D468" s="25"/>
      <c r="E468" s="52"/>
      <c r="F468" s="71"/>
      <c r="G468" s="13"/>
      <c r="H468" s="72"/>
      <c r="I468" s="15"/>
      <c r="J468" s="12"/>
      <c r="K468" s="13"/>
      <c r="L468" s="16">
        <f t="shared" si="74"/>
        <v>0</v>
      </c>
      <c r="M468" s="13"/>
      <c r="N468" s="117">
        <f t="shared" si="75"/>
        <v>0</v>
      </c>
    </row>
    <row r="469" spans="4:14" s="3" customFormat="1" x14ac:dyDescent="0.25">
      <c r="D469" s="25" t="s">
        <v>159</v>
      </c>
      <c r="E469" s="52"/>
      <c r="F469" s="71">
        <v>8.5</v>
      </c>
      <c r="G469" s="13">
        <v>3.5</v>
      </c>
      <c r="H469" s="72">
        <v>4</v>
      </c>
      <c r="I469" s="15"/>
      <c r="J469" s="12">
        <v>9.5</v>
      </c>
      <c r="K469" s="13">
        <v>4.5</v>
      </c>
      <c r="L469" s="16">
        <f t="shared" si="74"/>
        <v>42.8</v>
      </c>
      <c r="M469" s="13">
        <v>4.2</v>
      </c>
      <c r="N469" s="117">
        <f t="shared" si="75"/>
        <v>180</v>
      </c>
    </row>
    <row r="470" spans="4:14" s="3" customFormat="1" x14ac:dyDescent="0.25">
      <c r="D470" s="25" t="s">
        <v>351</v>
      </c>
      <c r="E470" s="52"/>
      <c r="F470" s="71">
        <v>8</v>
      </c>
      <c r="G470" s="13">
        <v>2.5</v>
      </c>
      <c r="H470" s="72">
        <v>2.2999999999999998</v>
      </c>
      <c r="I470" s="15"/>
      <c r="J470" s="12">
        <v>8.6</v>
      </c>
      <c r="K470" s="13">
        <v>3.1</v>
      </c>
      <c r="L470" s="16">
        <f t="shared" si="74"/>
        <v>26.7</v>
      </c>
      <c r="M470" s="13">
        <v>3</v>
      </c>
      <c r="N470" s="117">
        <f t="shared" si="75"/>
        <v>80</v>
      </c>
    </row>
    <row r="471" spans="4:14" s="3" customFormat="1" x14ac:dyDescent="0.25">
      <c r="D471" s="28" t="s">
        <v>564</v>
      </c>
      <c r="E471" s="29"/>
      <c r="F471" s="77">
        <v>1.6</v>
      </c>
      <c r="G471" s="31">
        <v>2.5</v>
      </c>
      <c r="H471" s="78">
        <v>1.1000000000000001</v>
      </c>
      <c r="I471" s="32">
        <f>K471*J471</f>
        <v>6.8200000000000012</v>
      </c>
      <c r="J471" s="30">
        <v>2.2000000000000002</v>
      </c>
      <c r="K471" s="31">
        <v>3.1</v>
      </c>
      <c r="L471" s="33">
        <f t="shared" si="74"/>
        <v>6.8</v>
      </c>
      <c r="M471" s="31">
        <v>2.8</v>
      </c>
      <c r="N471" s="120">
        <f t="shared" si="75"/>
        <v>19</v>
      </c>
    </row>
    <row r="472" spans="4:14" s="3" customFormat="1" x14ac:dyDescent="0.25">
      <c r="D472" s="28"/>
      <c r="E472" s="29"/>
      <c r="F472" s="77"/>
      <c r="G472" s="31"/>
      <c r="H472" s="78"/>
      <c r="I472" s="32"/>
      <c r="J472" s="30"/>
      <c r="K472" s="31"/>
      <c r="L472" s="33">
        <f t="shared" si="74"/>
        <v>0</v>
      </c>
      <c r="M472" s="31"/>
      <c r="N472" s="120">
        <f t="shared" si="75"/>
        <v>0</v>
      </c>
    </row>
    <row r="473" spans="4:14" s="3" customFormat="1" x14ac:dyDescent="0.25">
      <c r="D473" s="28"/>
      <c r="E473" s="29"/>
      <c r="F473" s="77"/>
      <c r="G473" s="31"/>
      <c r="H473" s="78"/>
      <c r="I473" s="32"/>
      <c r="J473" s="30"/>
      <c r="K473" s="31"/>
      <c r="L473" s="33">
        <f t="shared" si="74"/>
        <v>0</v>
      </c>
      <c r="M473" s="31"/>
      <c r="N473" s="120">
        <f t="shared" si="75"/>
        <v>0</v>
      </c>
    </row>
    <row r="474" spans="4:14" s="3" customFormat="1" x14ac:dyDescent="0.25">
      <c r="D474" s="27" t="s">
        <v>143</v>
      </c>
      <c r="E474" s="26"/>
      <c r="F474" s="71"/>
      <c r="G474" s="13"/>
      <c r="H474" s="72"/>
      <c r="I474" s="15"/>
      <c r="J474" s="12"/>
      <c r="K474" s="13"/>
      <c r="L474" s="16">
        <f t="shared" si="74"/>
        <v>0</v>
      </c>
      <c r="M474" s="13"/>
      <c r="N474" s="117">
        <f t="shared" si="75"/>
        <v>0</v>
      </c>
    </row>
    <row r="475" spans="4:14" s="3" customFormat="1" x14ac:dyDescent="0.25">
      <c r="D475" s="25"/>
      <c r="E475" s="26"/>
      <c r="F475" s="71"/>
      <c r="G475" s="13"/>
      <c r="H475" s="72"/>
      <c r="I475" s="15"/>
      <c r="J475" s="12"/>
      <c r="K475" s="13"/>
      <c r="L475" s="16">
        <f t="shared" si="74"/>
        <v>0</v>
      </c>
      <c r="M475" s="13"/>
      <c r="N475" s="117">
        <f t="shared" si="75"/>
        <v>0</v>
      </c>
    </row>
    <row r="476" spans="4:14" s="3" customFormat="1" x14ac:dyDescent="0.25">
      <c r="D476" s="25" t="s">
        <v>172</v>
      </c>
      <c r="E476" s="101"/>
      <c r="F476" s="71">
        <v>7.5</v>
      </c>
      <c r="G476" s="13">
        <v>3</v>
      </c>
      <c r="H476" s="72">
        <v>3.6</v>
      </c>
      <c r="I476" s="15">
        <f>K476*J476</f>
        <v>34</v>
      </c>
      <c r="J476" s="12">
        <v>8.5</v>
      </c>
      <c r="K476" s="13">
        <v>4</v>
      </c>
      <c r="L476" s="16">
        <f t="shared" si="74"/>
        <v>34</v>
      </c>
      <c r="M476" s="13">
        <v>4</v>
      </c>
      <c r="N476" s="117">
        <f t="shared" si="75"/>
        <v>136</v>
      </c>
    </row>
    <row r="477" spans="4:14" s="3" customFormat="1" x14ac:dyDescent="0.25">
      <c r="D477" s="28" t="s">
        <v>568</v>
      </c>
      <c r="E477" s="102"/>
      <c r="F477" s="77">
        <v>7.7</v>
      </c>
      <c r="G477" s="31">
        <v>3.1</v>
      </c>
      <c r="H477" s="78">
        <v>3.8</v>
      </c>
      <c r="I477" s="32">
        <f>K477*J477</f>
        <v>35.669999999999995</v>
      </c>
      <c r="J477" s="30">
        <v>8.6999999999999993</v>
      </c>
      <c r="K477" s="31">
        <v>4.0999999999999996</v>
      </c>
      <c r="L477" s="33">
        <f t="shared" si="74"/>
        <v>35.700000000000003</v>
      </c>
      <c r="M477" s="31">
        <v>4</v>
      </c>
      <c r="N477" s="120">
        <f t="shared" si="75"/>
        <v>143</v>
      </c>
    </row>
    <row r="478" spans="4:14" s="3" customFormat="1" x14ac:dyDescent="0.25">
      <c r="D478" s="28" t="s">
        <v>569</v>
      </c>
      <c r="E478" s="102"/>
      <c r="F478" s="77">
        <v>8.1999999999999993</v>
      </c>
      <c r="G478" s="31">
        <v>3.1</v>
      </c>
      <c r="H478" s="78">
        <v>4</v>
      </c>
      <c r="I478" s="32">
        <f>K478*J478</f>
        <v>37.719999999999992</v>
      </c>
      <c r="J478" s="30">
        <v>9.1999999999999993</v>
      </c>
      <c r="K478" s="31">
        <v>4.0999999999999996</v>
      </c>
      <c r="L478" s="33">
        <f t="shared" si="74"/>
        <v>37.700000000000003</v>
      </c>
      <c r="M478" s="31">
        <v>4.2</v>
      </c>
      <c r="N478" s="120">
        <f t="shared" si="75"/>
        <v>158</v>
      </c>
    </row>
    <row r="479" spans="4:14" s="3" customFormat="1" x14ac:dyDescent="0.25">
      <c r="D479" s="28" t="s">
        <v>570</v>
      </c>
      <c r="E479" s="102"/>
      <c r="F479" s="77">
        <v>8.1999999999999993</v>
      </c>
      <c r="G479" s="31">
        <v>3.4</v>
      </c>
      <c r="H479" s="78">
        <v>4</v>
      </c>
      <c r="I479" s="32">
        <f>K479*J479</f>
        <v>40.479999999999997</v>
      </c>
      <c r="J479" s="30">
        <v>9.1999999999999993</v>
      </c>
      <c r="K479" s="31">
        <v>4.4000000000000004</v>
      </c>
      <c r="L479" s="33">
        <f t="shared" si="74"/>
        <v>40.5</v>
      </c>
      <c r="M479" s="31">
        <v>4.2</v>
      </c>
      <c r="N479" s="120">
        <f t="shared" si="75"/>
        <v>170</v>
      </c>
    </row>
    <row r="480" spans="4:14" s="3" customFormat="1" x14ac:dyDescent="0.25">
      <c r="D480" s="25"/>
      <c r="E480" s="101"/>
      <c r="F480" s="71"/>
      <c r="G480" s="13"/>
      <c r="H480" s="72"/>
      <c r="I480" s="15"/>
      <c r="J480" s="12"/>
      <c r="K480" s="13"/>
      <c r="L480" s="16">
        <f t="shared" si="74"/>
        <v>0</v>
      </c>
      <c r="M480" s="13"/>
      <c r="N480" s="117">
        <f t="shared" si="75"/>
        <v>0</v>
      </c>
    </row>
    <row r="481" spans="4:14" s="3" customFormat="1" x14ac:dyDescent="0.25">
      <c r="D481" s="25" t="s">
        <v>582</v>
      </c>
      <c r="E481" s="101"/>
      <c r="F481" s="71">
        <v>2.2999999999999998</v>
      </c>
      <c r="G481" s="13">
        <v>2.2999999999999998</v>
      </c>
      <c r="H481" s="72">
        <v>1.4</v>
      </c>
      <c r="I481" s="15"/>
      <c r="J481" s="12">
        <v>2.9</v>
      </c>
      <c r="K481" s="13">
        <v>2.9</v>
      </c>
      <c r="L481" s="16">
        <f t="shared" si="74"/>
        <v>8.4</v>
      </c>
      <c r="M481" s="13">
        <v>4</v>
      </c>
      <c r="N481" s="117">
        <f t="shared" si="75"/>
        <v>34</v>
      </c>
    </row>
    <row r="482" spans="4:14" s="3" customFormat="1" x14ac:dyDescent="0.25">
      <c r="D482" s="25" t="s">
        <v>171</v>
      </c>
      <c r="E482" s="101"/>
      <c r="F482" s="71">
        <v>2.2999999999999998</v>
      </c>
      <c r="G482" s="13">
        <v>3</v>
      </c>
      <c r="H482" s="72">
        <v>1.4</v>
      </c>
      <c r="I482" s="15"/>
      <c r="J482" s="12">
        <v>2.9</v>
      </c>
      <c r="K482" s="13">
        <v>3.6</v>
      </c>
      <c r="L482" s="16">
        <f t="shared" si="74"/>
        <v>10.4</v>
      </c>
      <c r="M482" s="13">
        <v>4.2</v>
      </c>
      <c r="N482" s="117">
        <f t="shared" si="75"/>
        <v>44</v>
      </c>
    </row>
    <row r="483" spans="4:14" s="3" customFormat="1" x14ac:dyDescent="0.25">
      <c r="D483" s="28" t="s">
        <v>571</v>
      </c>
      <c r="E483" s="102"/>
      <c r="F483" s="77">
        <v>2.2999999999999998</v>
      </c>
      <c r="G483" s="31">
        <v>3.8</v>
      </c>
      <c r="H483" s="78">
        <v>1.4</v>
      </c>
      <c r="I483" s="32"/>
      <c r="J483" s="30">
        <v>2.9</v>
      </c>
      <c r="K483" s="31">
        <v>4.4000000000000004</v>
      </c>
      <c r="L483" s="33">
        <f t="shared" si="74"/>
        <v>12.8</v>
      </c>
      <c r="M483" s="31">
        <v>4.2</v>
      </c>
      <c r="N483" s="120">
        <f t="shared" si="75"/>
        <v>54</v>
      </c>
    </row>
    <row r="484" spans="4:14" s="3" customFormat="1" x14ac:dyDescent="0.25">
      <c r="D484" s="28" t="s">
        <v>572</v>
      </c>
      <c r="E484" s="102"/>
      <c r="F484" s="77">
        <v>2.2999999999999998</v>
      </c>
      <c r="G484" s="31">
        <v>4.7</v>
      </c>
      <c r="H484" s="78">
        <v>1.4</v>
      </c>
      <c r="I484" s="32"/>
      <c r="J484" s="30">
        <v>2.9</v>
      </c>
      <c r="K484" s="31">
        <v>5.3</v>
      </c>
      <c r="L484" s="33">
        <f t="shared" si="74"/>
        <v>15.4</v>
      </c>
      <c r="M484" s="31">
        <v>4.2</v>
      </c>
      <c r="N484" s="120">
        <f t="shared" si="75"/>
        <v>65</v>
      </c>
    </row>
    <row r="485" spans="4:14" s="3" customFormat="1" x14ac:dyDescent="0.25">
      <c r="D485" s="28"/>
      <c r="E485" s="102"/>
      <c r="F485" s="77"/>
      <c r="G485" s="31"/>
      <c r="H485" s="78"/>
      <c r="I485" s="32"/>
      <c r="J485" s="30"/>
      <c r="K485" s="31"/>
      <c r="L485" s="33">
        <f t="shared" si="74"/>
        <v>0</v>
      </c>
      <c r="M485" s="31"/>
      <c r="N485" s="120">
        <f t="shared" si="75"/>
        <v>0</v>
      </c>
    </row>
    <row r="486" spans="4:14" s="3" customFormat="1" x14ac:dyDescent="0.25">
      <c r="D486" s="25" t="s">
        <v>12</v>
      </c>
      <c r="E486" s="101"/>
      <c r="F486" s="71">
        <v>2.2999999999999998</v>
      </c>
      <c r="G486" s="13">
        <v>3</v>
      </c>
      <c r="H486" s="72">
        <v>1.4</v>
      </c>
      <c r="I486" s="15"/>
      <c r="J486" s="12">
        <v>2.9</v>
      </c>
      <c r="K486" s="13">
        <v>3.6</v>
      </c>
      <c r="L486" s="16">
        <f t="shared" si="74"/>
        <v>10.4</v>
      </c>
      <c r="M486" s="13">
        <v>3.8</v>
      </c>
      <c r="N486" s="117">
        <f t="shared" si="75"/>
        <v>40</v>
      </c>
    </row>
    <row r="487" spans="4:14" s="3" customFormat="1" x14ac:dyDescent="0.25">
      <c r="D487" s="25"/>
      <c r="E487" s="101"/>
      <c r="F487" s="71"/>
      <c r="G487" s="13"/>
      <c r="H487" s="72"/>
      <c r="I487" s="15"/>
      <c r="J487" s="12"/>
      <c r="K487" s="13"/>
      <c r="L487" s="16">
        <f t="shared" ref="L487:L556" si="77">ROUND(J487*K487,1)</f>
        <v>0</v>
      </c>
      <c r="M487" s="13"/>
      <c r="N487" s="117">
        <f t="shared" si="75"/>
        <v>0</v>
      </c>
    </row>
    <row r="488" spans="4:14" s="3" customFormat="1" x14ac:dyDescent="0.25">
      <c r="D488" s="25" t="s">
        <v>390</v>
      </c>
      <c r="E488" s="101"/>
      <c r="F488" s="71">
        <v>6.5</v>
      </c>
      <c r="G488" s="13">
        <v>2.5</v>
      </c>
      <c r="H488" s="72">
        <v>3.2</v>
      </c>
      <c r="I488" s="15">
        <f>K488*J488</f>
        <v>26.25</v>
      </c>
      <c r="J488" s="12">
        <v>7.5</v>
      </c>
      <c r="K488" s="13">
        <v>3.5</v>
      </c>
      <c r="L488" s="16">
        <f t="shared" si="77"/>
        <v>26.3</v>
      </c>
      <c r="M488" s="13">
        <v>3.5</v>
      </c>
      <c r="N488" s="117">
        <f t="shared" si="75"/>
        <v>92</v>
      </c>
    </row>
    <row r="489" spans="4:14" s="3" customFormat="1" x14ac:dyDescent="0.25">
      <c r="D489" s="28" t="s">
        <v>582</v>
      </c>
      <c r="E489" s="102"/>
      <c r="F489" s="77">
        <v>2.2999999999999998</v>
      </c>
      <c r="G489" s="31">
        <v>2.2000000000000002</v>
      </c>
      <c r="H489" s="78">
        <v>1.4</v>
      </c>
      <c r="I489" s="32"/>
      <c r="J489" s="30">
        <v>2.9</v>
      </c>
      <c r="K489" s="31">
        <v>2.8</v>
      </c>
      <c r="L489" s="33">
        <f t="shared" si="77"/>
        <v>8.1</v>
      </c>
      <c r="M489" s="31">
        <v>3.5</v>
      </c>
      <c r="N489" s="120">
        <f t="shared" si="75"/>
        <v>28</v>
      </c>
    </row>
    <row r="490" spans="4:14" s="3" customFormat="1" x14ac:dyDescent="0.25">
      <c r="D490" s="28" t="s">
        <v>391</v>
      </c>
      <c r="E490" s="102"/>
      <c r="F490" s="77">
        <v>8.5</v>
      </c>
      <c r="G490" s="31">
        <v>3</v>
      </c>
      <c r="H490" s="78">
        <v>3.6</v>
      </c>
      <c r="I490" s="32">
        <f>K490*J490</f>
        <v>38</v>
      </c>
      <c r="J490" s="30">
        <v>9.5</v>
      </c>
      <c r="K490" s="31">
        <v>4</v>
      </c>
      <c r="L490" s="33">
        <f t="shared" si="77"/>
        <v>38</v>
      </c>
      <c r="M490" s="31">
        <v>3.9</v>
      </c>
      <c r="N490" s="120">
        <f t="shared" si="75"/>
        <v>148</v>
      </c>
    </row>
    <row r="491" spans="4:14" s="3" customFormat="1" x14ac:dyDescent="0.25">
      <c r="D491" s="28" t="s">
        <v>171</v>
      </c>
      <c r="E491" s="102"/>
      <c r="F491" s="77">
        <v>2.2999999999999998</v>
      </c>
      <c r="G491" s="31">
        <v>3.5</v>
      </c>
      <c r="H491" s="78">
        <v>1.4</v>
      </c>
      <c r="I491" s="32"/>
      <c r="J491" s="30">
        <v>2.9</v>
      </c>
      <c r="K491" s="31">
        <v>4.0999999999999996</v>
      </c>
      <c r="L491" s="33">
        <f t="shared" si="77"/>
        <v>11.9</v>
      </c>
      <c r="M491" s="31">
        <v>3.9</v>
      </c>
      <c r="N491" s="120">
        <f t="shared" si="75"/>
        <v>46</v>
      </c>
    </row>
    <row r="492" spans="4:14" s="3" customFormat="1" x14ac:dyDescent="0.25">
      <c r="D492" s="25"/>
      <c r="E492" s="26"/>
      <c r="F492" s="71"/>
      <c r="G492" s="13"/>
      <c r="H492" s="72"/>
      <c r="I492" s="15"/>
      <c r="J492" s="12"/>
      <c r="K492" s="13"/>
      <c r="L492" s="16">
        <f t="shared" si="77"/>
        <v>0</v>
      </c>
      <c r="M492" s="13"/>
      <c r="N492" s="117">
        <f t="shared" si="75"/>
        <v>0</v>
      </c>
    </row>
    <row r="493" spans="4:14" s="3" customFormat="1" x14ac:dyDescent="0.25">
      <c r="D493" s="25" t="s">
        <v>586</v>
      </c>
      <c r="E493" s="26"/>
      <c r="F493" s="71">
        <v>3.7</v>
      </c>
      <c r="G493" s="13">
        <v>2.2000000000000002</v>
      </c>
      <c r="H493" s="72">
        <v>2.7</v>
      </c>
      <c r="I493" s="15">
        <f t="shared" ref="I493:I498" si="78">K493*J493</f>
        <v>12.04</v>
      </c>
      <c r="J493" s="12">
        <v>4.3</v>
      </c>
      <c r="K493" s="13">
        <v>2.8</v>
      </c>
      <c r="L493" s="16">
        <f t="shared" si="77"/>
        <v>12</v>
      </c>
      <c r="M493" s="13">
        <v>3</v>
      </c>
      <c r="N493" s="117">
        <f t="shared" ref="N493:N562" si="79">ROUND(L493*M493,0)</f>
        <v>36</v>
      </c>
    </row>
    <row r="494" spans="4:14" s="3" customFormat="1" x14ac:dyDescent="0.25">
      <c r="D494" s="25" t="s">
        <v>587</v>
      </c>
      <c r="E494" s="26"/>
      <c r="F494" s="71">
        <v>2.7</v>
      </c>
      <c r="G494" s="13">
        <v>2.2000000000000002</v>
      </c>
      <c r="H494" s="72">
        <v>3.2</v>
      </c>
      <c r="I494" s="15">
        <f t="shared" si="78"/>
        <v>9.2399999999999984</v>
      </c>
      <c r="J494" s="12">
        <v>3.3</v>
      </c>
      <c r="K494" s="13">
        <v>2.8</v>
      </c>
      <c r="L494" s="16">
        <f t="shared" si="77"/>
        <v>9.1999999999999993</v>
      </c>
      <c r="M494" s="13">
        <v>3.5</v>
      </c>
      <c r="N494" s="117">
        <f t="shared" si="79"/>
        <v>32</v>
      </c>
    </row>
    <row r="495" spans="4:14" s="3" customFormat="1" x14ac:dyDescent="0.25">
      <c r="D495" s="28" t="s">
        <v>590</v>
      </c>
      <c r="E495" s="29"/>
      <c r="F495" s="77">
        <v>4.2</v>
      </c>
      <c r="G495" s="31">
        <v>2.6</v>
      </c>
      <c r="H495" s="78">
        <v>3.3</v>
      </c>
      <c r="I495" s="32">
        <f t="shared" si="78"/>
        <v>15.36</v>
      </c>
      <c r="J495" s="30">
        <v>4.8</v>
      </c>
      <c r="K495" s="31">
        <v>3.2</v>
      </c>
      <c r="L495" s="33">
        <f t="shared" si="77"/>
        <v>15.4</v>
      </c>
      <c r="M495" s="31">
        <v>3.6</v>
      </c>
      <c r="N495" s="120">
        <f t="shared" si="79"/>
        <v>55</v>
      </c>
    </row>
    <row r="496" spans="4:14" s="3" customFormat="1" x14ac:dyDescent="0.25">
      <c r="D496" s="28" t="s">
        <v>591</v>
      </c>
      <c r="E496" s="29"/>
      <c r="F496" s="77">
        <v>4.2</v>
      </c>
      <c r="G496" s="31">
        <v>2.6</v>
      </c>
      <c r="H496" s="78">
        <v>3.3</v>
      </c>
      <c r="I496" s="32">
        <f t="shared" si="78"/>
        <v>15.36</v>
      </c>
      <c r="J496" s="30">
        <v>4.8</v>
      </c>
      <c r="K496" s="31">
        <v>3.2</v>
      </c>
      <c r="L496" s="33">
        <f t="shared" si="77"/>
        <v>15.4</v>
      </c>
      <c r="M496" s="31">
        <v>3.6</v>
      </c>
      <c r="N496" s="120">
        <f t="shared" si="79"/>
        <v>55</v>
      </c>
    </row>
    <row r="497" spans="1:14" x14ac:dyDescent="0.25">
      <c r="A497" s="3"/>
      <c r="B497" s="3"/>
      <c r="C497" s="3"/>
      <c r="D497" s="28" t="s">
        <v>415</v>
      </c>
      <c r="E497" s="29"/>
      <c r="F497" s="77">
        <v>5.6</v>
      </c>
      <c r="G497" s="31">
        <v>2.7</v>
      </c>
      <c r="H497" s="78">
        <v>3.9</v>
      </c>
      <c r="I497" s="32">
        <f t="shared" si="78"/>
        <v>24.419999999999998</v>
      </c>
      <c r="J497" s="30">
        <v>6.6</v>
      </c>
      <c r="K497" s="31">
        <v>3.7</v>
      </c>
      <c r="L497" s="33">
        <f t="shared" si="77"/>
        <v>24.4</v>
      </c>
      <c r="M497" s="31">
        <v>4.2</v>
      </c>
      <c r="N497" s="120">
        <f t="shared" si="79"/>
        <v>102</v>
      </c>
    </row>
    <row r="498" spans="1:14" x14ac:dyDescent="0.25">
      <c r="A498" s="3"/>
      <c r="B498" s="3"/>
      <c r="C498" s="3"/>
      <c r="D498" s="25" t="s">
        <v>416</v>
      </c>
      <c r="E498" s="26"/>
      <c r="F498" s="71">
        <v>5.7</v>
      </c>
      <c r="G498" s="13">
        <v>3</v>
      </c>
      <c r="H498" s="72">
        <v>3.9</v>
      </c>
      <c r="I498" s="15">
        <f t="shared" si="78"/>
        <v>26.8</v>
      </c>
      <c r="J498" s="12">
        <v>6.7</v>
      </c>
      <c r="K498" s="13">
        <v>4</v>
      </c>
      <c r="L498" s="16">
        <f>ROUND(J498*K498,1)</f>
        <v>26.8</v>
      </c>
      <c r="M498" s="13">
        <v>4.2</v>
      </c>
      <c r="N498" s="117">
        <f>ROUND(L498*M498,0)</f>
        <v>113</v>
      </c>
    </row>
    <row r="499" spans="1:14" x14ac:dyDescent="0.25">
      <c r="A499" s="3"/>
      <c r="B499" s="3"/>
      <c r="C499" s="3"/>
      <c r="D499" s="25"/>
      <c r="E499" s="26"/>
      <c r="F499" s="71"/>
      <c r="G499" s="13"/>
      <c r="H499" s="72"/>
      <c r="I499" s="15"/>
      <c r="J499" s="12"/>
      <c r="K499" s="13"/>
      <c r="L499" s="16">
        <f t="shared" si="77"/>
        <v>0</v>
      </c>
      <c r="M499" s="13"/>
      <c r="N499" s="117">
        <f t="shared" si="79"/>
        <v>0</v>
      </c>
    </row>
    <row r="500" spans="1:14" x14ac:dyDescent="0.25">
      <c r="A500" s="3"/>
      <c r="B500" s="3"/>
      <c r="C500" s="3"/>
      <c r="D500" s="25" t="s">
        <v>392</v>
      </c>
      <c r="E500" s="26"/>
      <c r="F500" s="71">
        <v>2.2000000000000002</v>
      </c>
      <c r="G500" s="13">
        <v>2.95</v>
      </c>
      <c r="H500" s="72">
        <v>1.4</v>
      </c>
      <c r="I500" s="15">
        <f>K500*J500</f>
        <v>10.08</v>
      </c>
      <c r="J500" s="12">
        <v>2.8</v>
      </c>
      <c r="K500" s="13">
        <v>3.6</v>
      </c>
      <c r="L500" s="16">
        <f t="shared" si="77"/>
        <v>10.1</v>
      </c>
      <c r="M500" s="13">
        <v>4.2</v>
      </c>
      <c r="N500" s="117">
        <f t="shared" si="79"/>
        <v>42</v>
      </c>
    </row>
    <row r="501" spans="1:14" x14ac:dyDescent="0.25">
      <c r="A501" s="3"/>
      <c r="B501" s="3"/>
      <c r="C501" s="3"/>
      <c r="D501" s="28" t="s">
        <v>393</v>
      </c>
      <c r="E501" s="29"/>
      <c r="F501" s="77">
        <v>2.2000000000000002</v>
      </c>
      <c r="G501" s="31">
        <v>3</v>
      </c>
      <c r="H501" s="78">
        <v>2.2000000000000002</v>
      </c>
      <c r="I501" s="32">
        <f>K501*J501</f>
        <v>10.08</v>
      </c>
      <c r="J501" s="30">
        <v>2.8</v>
      </c>
      <c r="K501" s="31">
        <v>3.6</v>
      </c>
      <c r="L501" s="33">
        <f t="shared" si="77"/>
        <v>10.1</v>
      </c>
      <c r="M501" s="31">
        <v>4.2</v>
      </c>
      <c r="N501" s="120">
        <f t="shared" si="79"/>
        <v>42</v>
      </c>
    </row>
    <row r="502" spans="1:14" x14ac:dyDescent="0.25">
      <c r="A502" s="3"/>
      <c r="B502" s="3"/>
      <c r="C502" s="3"/>
      <c r="D502" s="28"/>
      <c r="E502" s="29"/>
      <c r="F502" s="77"/>
      <c r="G502" s="31"/>
      <c r="H502" s="78"/>
      <c r="I502" s="32"/>
      <c r="J502" s="30"/>
      <c r="K502" s="31"/>
      <c r="L502" s="33">
        <f t="shared" si="77"/>
        <v>0</v>
      </c>
      <c r="M502" s="31"/>
      <c r="N502" s="120">
        <f t="shared" si="79"/>
        <v>0</v>
      </c>
    </row>
    <row r="503" spans="1:14" x14ac:dyDescent="0.25">
      <c r="A503" s="3"/>
      <c r="B503" s="3"/>
      <c r="C503" s="3"/>
      <c r="D503" s="28" t="s">
        <v>585</v>
      </c>
      <c r="E503" s="29"/>
      <c r="F503" s="77">
        <v>4.9000000000000004</v>
      </c>
      <c r="G503" s="31">
        <v>2.4</v>
      </c>
      <c r="H503" s="78">
        <v>3.3</v>
      </c>
      <c r="I503" s="32">
        <f>K503*J503</f>
        <v>16.5</v>
      </c>
      <c r="J503" s="30">
        <v>5.5</v>
      </c>
      <c r="K503" s="31">
        <v>3</v>
      </c>
      <c r="L503" s="33">
        <f t="shared" si="77"/>
        <v>16.5</v>
      </c>
      <c r="M503" s="31">
        <v>3.6</v>
      </c>
      <c r="N503" s="120">
        <f t="shared" si="79"/>
        <v>59</v>
      </c>
    </row>
    <row r="504" spans="1:14" x14ac:dyDescent="0.25">
      <c r="A504" s="3"/>
      <c r="B504" s="3"/>
      <c r="C504" s="3"/>
      <c r="D504" s="25"/>
      <c r="E504" s="26"/>
      <c r="F504" s="71"/>
      <c r="G504" s="13"/>
      <c r="H504" s="72"/>
      <c r="I504" s="15"/>
      <c r="J504" s="12"/>
      <c r="K504" s="13"/>
      <c r="L504" s="16">
        <f t="shared" si="77"/>
        <v>0</v>
      </c>
      <c r="M504" s="13"/>
      <c r="N504" s="117">
        <f t="shared" si="79"/>
        <v>0</v>
      </c>
    </row>
    <row r="505" spans="1:14" x14ac:dyDescent="0.25">
      <c r="A505" s="3"/>
      <c r="B505" s="3"/>
      <c r="C505" s="3"/>
      <c r="D505" s="25" t="s">
        <v>592</v>
      </c>
      <c r="E505" s="26"/>
      <c r="F505" s="71">
        <v>2.7</v>
      </c>
      <c r="G505" s="13">
        <v>2.2000000000000002</v>
      </c>
      <c r="H505" s="72">
        <v>3.2</v>
      </c>
      <c r="I505" s="15">
        <f>K505*J505</f>
        <v>9.2399999999999984</v>
      </c>
      <c r="J505" s="12">
        <v>3.3</v>
      </c>
      <c r="K505" s="13">
        <v>2.8</v>
      </c>
      <c r="L505" s="16">
        <f t="shared" si="77"/>
        <v>9.1999999999999993</v>
      </c>
      <c r="M505" s="13">
        <v>3.5</v>
      </c>
      <c r="N505" s="117">
        <f t="shared" si="79"/>
        <v>32</v>
      </c>
    </row>
    <row r="506" spans="1:14" x14ac:dyDescent="0.25">
      <c r="A506" s="3"/>
      <c r="B506" s="3"/>
      <c r="C506" s="3"/>
      <c r="D506" s="25"/>
      <c r="E506" s="26"/>
      <c r="F506" s="71"/>
      <c r="G506" s="13"/>
      <c r="H506" s="72"/>
      <c r="I506" s="15"/>
      <c r="J506" s="12"/>
      <c r="K506" s="13"/>
      <c r="L506" s="16">
        <f t="shared" si="77"/>
        <v>0</v>
      </c>
      <c r="M506" s="13"/>
      <c r="N506" s="117">
        <f t="shared" si="79"/>
        <v>0</v>
      </c>
    </row>
    <row r="507" spans="1:14" x14ac:dyDescent="0.25">
      <c r="A507" s="3"/>
      <c r="B507" s="3"/>
      <c r="C507" s="3"/>
      <c r="D507" s="28" t="s">
        <v>593</v>
      </c>
      <c r="E507" s="29"/>
      <c r="F507" s="77">
        <v>1.6</v>
      </c>
      <c r="G507" s="31">
        <v>2.5</v>
      </c>
      <c r="H507" s="78">
        <v>1.1000000000000001</v>
      </c>
      <c r="I507" s="32">
        <f>K507*J507</f>
        <v>6.8200000000000012</v>
      </c>
      <c r="J507" s="30">
        <v>2.2000000000000002</v>
      </c>
      <c r="K507" s="31">
        <v>3.1</v>
      </c>
      <c r="L507" s="33">
        <f t="shared" si="77"/>
        <v>6.8</v>
      </c>
      <c r="M507" s="31">
        <v>2.8</v>
      </c>
      <c r="N507" s="120">
        <f t="shared" si="79"/>
        <v>19</v>
      </c>
    </row>
    <row r="508" spans="1:14" x14ac:dyDescent="0.25">
      <c r="A508" s="3"/>
      <c r="B508" s="3"/>
      <c r="C508" s="3"/>
      <c r="D508" s="28"/>
      <c r="E508" s="29"/>
      <c r="F508" s="77"/>
      <c r="G508" s="31"/>
      <c r="H508" s="78"/>
      <c r="I508" s="32"/>
      <c r="J508" s="30"/>
      <c r="K508" s="31"/>
      <c r="L508" s="33"/>
      <c r="M508" s="31"/>
      <c r="N508" s="120"/>
    </row>
    <row r="509" spans="1:14" x14ac:dyDescent="0.25">
      <c r="A509" s="3"/>
      <c r="B509" s="3"/>
      <c r="C509" s="3"/>
      <c r="D509" s="100"/>
      <c r="E509" s="103"/>
      <c r="F509" s="77"/>
      <c r="G509" s="31"/>
      <c r="H509" s="78"/>
      <c r="I509" s="32"/>
      <c r="J509" s="30"/>
      <c r="K509" s="31"/>
      <c r="L509" s="33"/>
      <c r="M509" s="31"/>
      <c r="N509" s="120"/>
    </row>
    <row r="510" spans="1:14" x14ac:dyDescent="0.25">
      <c r="A510" s="3"/>
      <c r="B510" s="3"/>
      <c r="C510" s="3"/>
      <c r="D510" s="27" t="s">
        <v>443</v>
      </c>
      <c r="E510" s="26"/>
      <c r="F510" s="71"/>
      <c r="G510" s="13"/>
      <c r="H510" s="72"/>
      <c r="I510" s="15"/>
      <c r="J510" s="12"/>
      <c r="K510" s="13"/>
      <c r="L510" s="16">
        <f t="shared" si="77"/>
        <v>0</v>
      </c>
      <c r="M510" s="13"/>
      <c r="N510" s="117">
        <f t="shared" si="79"/>
        <v>0</v>
      </c>
    </row>
    <row r="511" spans="1:14" x14ac:dyDescent="0.25">
      <c r="A511" s="3"/>
      <c r="B511" s="3"/>
      <c r="C511" s="3"/>
      <c r="D511" s="25"/>
      <c r="E511" s="26"/>
      <c r="F511" s="71"/>
      <c r="G511" s="13"/>
      <c r="H511" s="72"/>
      <c r="I511" s="15"/>
      <c r="J511" s="12"/>
      <c r="K511" s="13"/>
      <c r="L511" s="16">
        <f t="shared" si="77"/>
        <v>0</v>
      </c>
      <c r="M511" s="13"/>
      <c r="N511" s="117">
        <f t="shared" si="79"/>
        <v>0</v>
      </c>
    </row>
    <row r="512" spans="1:14" x14ac:dyDescent="0.25">
      <c r="A512" s="3"/>
      <c r="B512" s="3"/>
      <c r="C512" s="3"/>
      <c r="D512" s="25" t="s">
        <v>594</v>
      </c>
      <c r="E512" s="26"/>
      <c r="F512" s="71">
        <v>1.9</v>
      </c>
      <c r="G512" s="13">
        <v>2.2000000000000002</v>
      </c>
      <c r="H512" s="72">
        <v>1.4</v>
      </c>
      <c r="I512" s="15">
        <f t="shared" ref="I512:I520" si="80">K512*J512</f>
        <v>7</v>
      </c>
      <c r="J512" s="12">
        <v>2.5</v>
      </c>
      <c r="K512" s="13">
        <v>2.8</v>
      </c>
      <c r="L512" s="16">
        <f t="shared" si="77"/>
        <v>7</v>
      </c>
      <c r="M512" s="13">
        <v>2.7</v>
      </c>
      <c r="N512" s="117">
        <f t="shared" si="79"/>
        <v>19</v>
      </c>
    </row>
    <row r="513" spans="1:14" x14ac:dyDescent="0.25">
      <c r="A513" s="3"/>
      <c r="B513" s="3"/>
      <c r="C513" s="3"/>
      <c r="D513" s="28" t="s">
        <v>444</v>
      </c>
      <c r="E513" s="29"/>
      <c r="F513" s="77">
        <v>1.9</v>
      </c>
      <c r="G513" s="31">
        <v>3.4</v>
      </c>
      <c r="H513" s="78">
        <v>1.4</v>
      </c>
      <c r="I513" s="32">
        <f t="shared" si="80"/>
        <v>10</v>
      </c>
      <c r="J513" s="30">
        <v>2.5</v>
      </c>
      <c r="K513" s="31">
        <v>4</v>
      </c>
      <c r="L513" s="33">
        <f t="shared" si="77"/>
        <v>10</v>
      </c>
      <c r="M513" s="31">
        <v>3</v>
      </c>
      <c r="N513" s="120">
        <f t="shared" si="79"/>
        <v>30</v>
      </c>
    </row>
    <row r="514" spans="1:14" x14ac:dyDescent="0.25">
      <c r="A514" s="3"/>
      <c r="B514" s="3"/>
      <c r="C514" s="3"/>
      <c r="D514" s="28" t="s">
        <v>139</v>
      </c>
      <c r="E514" s="29"/>
      <c r="F514" s="77">
        <v>1.8</v>
      </c>
      <c r="G514" s="31">
        <v>2.4</v>
      </c>
      <c r="H514" s="78">
        <v>2.4</v>
      </c>
      <c r="I514" s="32">
        <f t="shared" si="80"/>
        <v>7.1999999999999993</v>
      </c>
      <c r="J514" s="30">
        <v>2.4</v>
      </c>
      <c r="K514" s="31">
        <v>3</v>
      </c>
      <c r="L514" s="33">
        <f t="shared" si="77"/>
        <v>7.2</v>
      </c>
      <c r="M514" s="31">
        <v>3</v>
      </c>
      <c r="N514" s="120">
        <f t="shared" si="79"/>
        <v>22</v>
      </c>
    </row>
    <row r="515" spans="1:14" x14ac:dyDescent="0.25">
      <c r="A515" s="3"/>
      <c r="B515" s="3"/>
      <c r="C515" s="3"/>
      <c r="D515" s="28" t="s">
        <v>595</v>
      </c>
      <c r="E515" s="29"/>
      <c r="F515" s="77">
        <v>2</v>
      </c>
      <c r="G515" s="31">
        <v>1.6</v>
      </c>
      <c r="H515" s="78">
        <v>1.3</v>
      </c>
      <c r="I515" s="32">
        <f t="shared" si="80"/>
        <v>5.7200000000000006</v>
      </c>
      <c r="J515" s="30">
        <v>2.6</v>
      </c>
      <c r="K515" s="31">
        <v>2.2000000000000002</v>
      </c>
      <c r="L515" s="33">
        <f t="shared" si="77"/>
        <v>5.7</v>
      </c>
      <c r="M515" s="31">
        <v>2.7</v>
      </c>
      <c r="N515" s="120">
        <f t="shared" si="79"/>
        <v>15</v>
      </c>
    </row>
    <row r="516" spans="1:14" x14ac:dyDescent="0.25">
      <c r="A516" s="3"/>
      <c r="B516" s="3"/>
      <c r="C516" s="3"/>
      <c r="D516" s="25" t="s">
        <v>596</v>
      </c>
      <c r="E516" s="26"/>
      <c r="F516" s="71">
        <v>4.3</v>
      </c>
      <c r="G516" s="13">
        <v>1.8</v>
      </c>
      <c r="H516" s="72">
        <v>1.6</v>
      </c>
      <c r="I516" s="15">
        <f t="shared" si="80"/>
        <v>11.76</v>
      </c>
      <c r="J516" s="12">
        <v>4.9000000000000004</v>
      </c>
      <c r="K516" s="13">
        <v>2.4</v>
      </c>
      <c r="L516" s="16">
        <f t="shared" si="77"/>
        <v>11.8</v>
      </c>
      <c r="M516" s="13">
        <v>2.7</v>
      </c>
      <c r="N516" s="117">
        <f t="shared" si="79"/>
        <v>32</v>
      </c>
    </row>
    <row r="517" spans="1:14" x14ac:dyDescent="0.25">
      <c r="A517" s="3"/>
      <c r="B517" s="3"/>
      <c r="C517" s="3"/>
      <c r="D517" s="25" t="s">
        <v>597</v>
      </c>
      <c r="E517" s="26"/>
      <c r="F517" s="71">
        <v>5.2</v>
      </c>
      <c r="G517" s="13">
        <v>1.8</v>
      </c>
      <c r="H517" s="72">
        <v>1.6</v>
      </c>
      <c r="I517" s="15">
        <f t="shared" si="80"/>
        <v>13.92</v>
      </c>
      <c r="J517" s="12">
        <v>5.8</v>
      </c>
      <c r="K517" s="13">
        <v>2.4</v>
      </c>
      <c r="L517" s="16">
        <f t="shared" si="77"/>
        <v>13.9</v>
      </c>
      <c r="M517" s="13">
        <v>2.7</v>
      </c>
      <c r="N517" s="117">
        <f t="shared" si="79"/>
        <v>38</v>
      </c>
    </row>
    <row r="518" spans="1:14" x14ac:dyDescent="0.25">
      <c r="A518" s="3"/>
      <c r="B518" s="3"/>
      <c r="C518" s="3"/>
      <c r="D518" s="25" t="s">
        <v>598</v>
      </c>
      <c r="E518" s="26"/>
      <c r="F518" s="71">
        <v>5.5</v>
      </c>
      <c r="G518" s="13">
        <v>2.2000000000000002</v>
      </c>
      <c r="H518" s="72">
        <v>2.6</v>
      </c>
      <c r="I518" s="15">
        <f t="shared" si="80"/>
        <v>17.079999999999998</v>
      </c>
      <c r="J518" s="12">
        <v>6.1</v>
      </c>
      <c r="K518" s="13">
        <v>2.8</v>
      </c>
      <c r="L518" s="16">
        <f t="shared" si="77"/>
        <v>17.100000000000001</v>
      </c>
      <c r="M518" s="13">
        <v>2.9</v>
      </c>
      <c r="N518" s="117">
        <f t="shared" si="79"/>
        <v>50</v>
      </c>
    </row>
    <row r="519" spans="1:14" x14ac:dyDescent="0.25">
      <c r="A519" s="3"/>
      <c r="B519" s="3"/>
      <c r="C519" s="3"/>
      <c r="D519" s="28" t="s">
        <v>181</v>
      </c>
      <c r="E519" s="29"/>
      <c r="F519" s="77">
        <v>6.8</v>
      </c>
      <c r="G519" s="31">
        <v>2.7</v>
      </c>
      <c r="H519" s="78">
        <v>2.9</v>
      </c>
      <c r="I519" s="32">
        <f t="shared" si="80"/>
        <v>24.419999999999998</v>
      </c>
      <c r="J519" s="30">
        <v>7.4</v>
      </c>
      <c r="K519" s="31">
        <v>3.3</v>
      </c>
      <c r="L519" s="33">
        <f t="shared" si="77"/>
        <v>24.4</v>
      </c>
      <c r="M519" s="31">
        <v>3.2</v>
      </c>
      <c r="N519" s="120">
        <f t="shared" si="79"/>
        <v>78</v>
      </c>
    </row>
    <row r="520" spans="1:14" x14ac:dyDescent="0.25">
      <c r="A520" s="3"/>
      <c r="B520" s="3"/>
      <c r="C520" s="3"/>
      <c r="D520" s="28" t="s">
        <v>340</v>
      </c>
      <c r="E520" s="29"/>
      <c r="F520" s="77">
        <v>7.2</v>
      </c>
      <c r="G520" s="31">
        <v>2.8</v>
      </c>
      <c r="H520" s="78">
        <v>3</v>
      </c>
      <c r="I520" s="32">
        <f t="shared" si="80"/>
        <v>26.52</v>
      </c>
      <c r="J520" s="30">
        <v>7.8</v>
      </c>
      <c r="K520" s="31">
        <v>3.4</v>
      </c>
      <c r="L520" s="33">
        <f t="shared" si="77"/>
        <v>26.5</v>
      </c>
      <c r="M520" s="31">
        <v>3.3</v>
      </c>
      <c r="N520" s="120">
        <f t="shared" si="79"/>
        <v>87</v>
      </c>
    </row>
    <row r="521" spans="1:14" x14ac:dyDescent="0.25">
      <c r="A521" s="3"/>
      <c r="B521" s="3"/>
      <c r="C521" s="3"/>
      <c r="D521" s="28" t="s">
        <v>438</v>
      </c>
      <c r="E521" s="29"/>
      <c r="F521" s="77"/>
      <c r="G521" s="31"/>
      <c r="H521" s="78"/>
      <c r="I521" s="32"/>
      <c r="J521" s="30"/>
      <c r="K521" s="31"/>
      <c r="L521" s="33">
        <f t="shared" si="77"/>
        <v>0</v>
      </c>
      <c r="M521" s="31"/>
      <c r="N521" s="120">
        <f t="shared" si="79"/>
        <v>0</v>
      </c>
    </row>
    <row r="522" spans="1:14" x14ac:dyDescent="0.25">
      <c r="A522" s="3"/>
      <c r="B522" s="3"/>
      <c r="C522" s="3"/>
      <c r="D522" s="25" t="s">
        <v>439</v>
      </c>
      <c r="E522" s="26"/>
      <c r="F522" s="71">
        <v>7.2</v>
      </c>
      <c r="G522" s="13">
        <v>2.8</v>
      </c>
      <c r="H522" s="72">
        <v>3</v>
      </c>
      <c r="I522" s="15">
        <f>K522*J522</f>
        <v>26.52</v>
      </c>
      <c r="J522" s="12">
        <v>7.8</v>
      </c>
      <c r="K522" s="13">
        <v>3.4</v>
      </c>
      <c r="L522" s="16">
        <f t="shared" si="77"/>
        <v>26.5</v>
      </c>
      <c r="M522" s="13">
        <v>3.3</v>
      </c>
      <c r="N522" s="117">
        <f t="shared" si="79"/>
        <v>87</v>
      </c>
    </row>
    <row r="523" spans="1:14" x14ac:dyDescent="0.25">
      <c r="A523" s="3"/>
      <c r="B523" s="3"/>
      <c r="C523" s="3"/>
      <c r="D523" s="25" t="s">
        <v>440</v>
      </c>
      <c r="E523" s="26"/>
      <c r="F523" s="71">
        <v>9.6</v>
      </c>
      <c r="G523" s="13">
        <v>2.9</v>
      </c>
      <c r="H523" s="72">
        <v>3.1</v>
      </c>
      <c r="I523" s="15">
        <f>K523*J523</f>
        <v>35.699999999999996</v>
      </c>
      <c r="J523" s="12">
        <v>10.199999999999999</v>
      </c>
      <c r="K523" s="13">
        <v>3.5</v>
      </c>
      <c r="L523" s="16">
        <f t="shared" si="77"/>
        <v>35.700000000000003</v>
      </c>
      <c r="M523" s="13">
        <v>3.5</v>
      </c>
      <c r="N523" s="117">
        <f t="shared" si="79"/>
        <v>125</v>
      </c>
    </row>
    <row r="524" spans="1:14" x14ac:dyDescent="0.25">
      <c r="A524" s="3"/>
      <c r="B524" s="3"/>
      <c r="C524" s="3"/>
      <c r="D524" s="25"/>
      <c r="E524" s="26"/>
      <c r="F524" s="71"/>
      <c r="G524" s="13"/>
      <c r="H524" s="72"/>
      <c r="I524" s="15"/>
      <c r="J524" s="12"/>
      <c r="K524" s="13"/>
      <c r="L524" s="16">
        <f t="shared" si="77"/>
        <v>0</v>
      </c>
      <c r="M524" s="13"/>
      <c r="N524" s="117">
        <f t="shared" si="79"/>
        <v>0</v>
      </c>
    </row>
    <row r="525" spans="1:14" x14ac:dyDescent="0.25">
      <c r="A525" s="3"/>
      <c r="B525" s="3"/>
      <c r="C525" s="3"/>
      <c r="D525" s="28" t="s">
        <v>341</v>
      </c>
      <c r="E525" s="29"/>
      <c r="F525" s="77">
        <v>1.2</v>
      </c>
      <c r="G525" s="31">
        <v>0.8</v>
      </c>
      <c r="H525" s="78">
        <v>1.1499999999999999</v>
      </c>
      <c r="I525" s="32">
        <f t="shared" ref="I525:I534" si="81">K525*J525</f>
        <v>1.6500000000000001</v>
      </c>
      <c r="J525" s="30">
        <v>1.5</v>
      </c>
      <c r="K525" s="31">
        <v>1.1000000000000001</v>
      </c>
      <c r="L525" s="33">
        <f t="shared" si="77"/>
        <v>1.7</v>
      </c>
      <c r="M525" s="31">
        <v>1.3</v>
      </c>
      <c r="N525" s="120">
        <f t="shared" si="79"/>
        <v>2</v>
      </c>
    </row>
    <row r="526" spans="1:14" x14ac:dyDescent="0.25">
      <c r="A526" s="3"/>
      <c r="B526" s="3"/>
      <c r="C526" s="3"/>
      <c r="D526" s="28" t="s">
        <v>342</v>
      </c>
      <c r="E526" s="29"/>
      <c r="F526" s="77">
        <v>1.4</v>
      </c>
      <c r="G526" s="31">
        <v>1.2</v>
      </c>
      <c r="H526" s="78">
        <v>1.4</v>
      </c>
      <c r="I526" s="32">
        <f t="shared" si="81"/>
        <v>3.6</v>
      </c>
      <c r="J526" s="30">
        <v>2</v>
      </c>
      <c r="K526" s="31">
        <v>1.8</v>
      </c>
      <c r="L526" s="33">
        <f t="shared" si="77"/>
        <v>3.6</v>
      </c>
      <c r="M526" s="31">
        <v>2.8</v>
      </c>
      <c r="N526" s="120">
        <f t="shared" si="79"/>
        <v>10</v>
      </c>
    </row>
    <row r="527" spans="1:14" ht="14.4" thickBot="1" x14ac:dyDescent="0.3">
      <c r="A527" s="3"/>
      <c r="B527" s="3"/>
      <c r="C527" s="3"/>
      <c r="D527" s="66" t="s">
        <v>343</v>
      </c>
      <c r="E527" s="93"/>
      <c r="F527" s="79">
        <v>2.2999999999999998</v>
      </c>
      <c r="G527" s="80">
        <v>1.5</v>
      </c>
      <c r="H527" s="81">
        <v>1.3</v>
      </c>
      <c r="I527" s="95">
        <f t="shared" si="81"/>
        <v>6.09</v>
      </c>
      <c r="J527" s="94">
        <v>2.9</v>
      </c>
      <c r="K527" s="80">
        <v>2.1</v>
      </c>
      <c r="L527" s="85">
        <f t="shared" si="77"/>
        <v>6.1</v>
      </c>
      <c r="M527" s="80">
        <v>2.8</v>
      </c>
      <c r="N527" s="121">
        <f t="shared" si="79"/>
        <v>17</v>
      </c>
    </row>
    <row r="528" spans="1:14" x14ac:dyDescent="0.25">
      <c r="A528" s="3" t="e">
        <f>B528*10000+C528</f>
        <v>#REF!</v>
      </c>
      <c r="B528" s="3">
        <v>1</v>
      </c>
      <c r="C528" s="3" t="e">
        <f>#REF!+10</f>
        <v>#REF!</v>
      </c>
      <c r="D528" s="54" t="s">
        <v>126</v>
      </c>
      <c r="E528" s="90"/>
      <c r="F528" s="68" t="s">
        <v>528</v>
      </c>
      <c r="G528" s="69"/>
      <c r="H528" s="70"/>
      <c r="I528" s="92"/>
      <c r="J528" s="91" t="s">
        <v>584</v>
      </c>
      <c r="K528" s="69"/>
      <c r="L528" s="84"/>
      <c r="M528" s="69"/>
      <c r="N528" s="116"/>
    </row>
    <row r="529" spans="1:14" x14ac:dyDescent="0.25">
      <c r="A529" s="3"/>
      <c r="B529" s="3"/>
      <c r="C529" s="3"/>
      <c r="D529" s="51" t="s">
        <v>191</v>
      </c>
      <c r="E529" s="11"/>
      <c r="F529" s="71" t="s">
        <v>529</v>
      </c>
      <c r="G529" s="13" t="s">
        <v>530</v>
      </c>
      <c r="H529" s="72" t="s">
        <v>531</v>
      </c>
      <c r="I529" s="15" t="s">
        <v>532</v>
      </c>
      <c r="J529" s="12" t="s">
        <v>529</v>
      </c>
      <c r="K529" s="13" t="s">
        <v>530</v>
      </c>
      <c r="L529" s="16" t="s">
        <v>127</v>
      </c>
      <c r="M529" s="13" t="s">
        <v>531</v>
      </c>
      <c r="N529" s="117" t="s">
        <v>533</v>
      </c>
    </row>
    <row r="530" spans="1:14" x14ac:dyDescent="0.25">
      <c r="A530" s="3" t="e">
        <f>B530*10000+C530</f>
        <v>#REF!</v>
      </c>
      <c r="B530" s="3">
        <v>1</v>
      </c>
      <c r="C530" s="3" t="e">
        <f>C528+10</f>
        <v>#REF!</v>
      </c>
      <c r="D530" s="57" t="s">
        <v>426</v>
      </c>
      <c r="E530" s="18"/>
      <c r="F530" s="73" t="s">
        <v>425</v>
      </c>
      <c r="G530" s="20" t="s">
        <v>425</v>
      </c>
      <c r="H530" s="74" t="s">
        <v>425</v>
      </c>
      <c r="I530" s="22" t="s">
        <v>532</v>
      </c>
      <c r="J530" s="19" t="s">
        <v>425</v>
      </c>
      <c r="K530" s="20" t="s">
        <v>425</v>
      </c>
      <c r="L530" s="23" t="s">
        <v>128</v>
      </c>
      <c r="M530" s="20" t="s">
        <v>425</v>
      </c>
      <c r="N530" s="118" t="s">
        <v>129</v>
      </c>
    </row>
    <row r="531" spans="1:14" x14ac:dyDescent="0.25">
      <c r="A531" s="3"/>
      <c r="B531" s="3"/>
      <c r="C531" s="3"/>
      <c r="D531" s="51"/>
      <c r="E531" s="11"/>
      <c r="F531" s="71"/>
      <c r="G531" s="13"/>
      <c r="H531" s="72"/>
      <c r="I531" s="15"/>
      <c r="J531" s="12"/>
      <c r="K531" s="13"/>
      <c r="L531" s="16"/>
      <c r="M531" s="13"/>
      <c r="N531" s="117"/>
    </row>
    <row r="532" spans="1:14" x14ac:dyDescent="0.25">
      <c r="A532" s="3"/>
      <c r="B532" s="3"/>
      <c r="C532" s="3"/>
      <c r="D532" s="25" t="s">
        <v>397</v>
      </c>
      <c r="E532" s="26"/>
      <c r="F532" s="71">
        <v>5</v>
      </c>
      <c r="G532" s="13">
        <v>1.5</v>
      </c>
      <c r="H532" s="72">
        <v>1.6</v>
      </c>
      <c r="I532" s="15">
        <f t="shared" si="81"/>
        <v>11.76</v>
      </c>
      <c r="J532" s="12">
        <v>5.6</v>
      </c>
      <c r="K532" s="13">
        <v>2.1</v>
      </c>
      <c r="L532" s="16">
        <f t="shared" si="77"/>
        <v>11.8</v>
      </c>
      <c r="M532" s="13">
        <v>2.2999999999999998</v>
      </c>
      <c r="N532" s="117">
        <f t="shared" si="79"/>
        <v>27</v>
      </c>
    </row>
    <row r="533" spans="1:14" x14ac:dyDescent="0.25">
      <c r="A533" s="3"/>
      <c r="B533" s="3"/>
      <c r="C533" s="3"/>
      <c r="D533" s="25" t="s">
        <v>169</v>
      </c>
      <c r="E533" s="26"/>
      <c r="F533" s="71">
        <v>2.7</v>
      </c>
      <c r="G533" s="13">
        <v>0.7</v>
      </c>
      <c r="H533" s="72">
        <v>0.8</v>
      </c>
      <c r="I533" s="15">
        <f t="shared" si="81"/>
        <v>4.29</v>
      </c>
      <c r="J533" s="12">
        <v>3.3</v>
      </c>
      <c r="K533" s="13">
        <v>1.3</v>
      </c>
      <c r="L533" s="16">
        <f t="shared" si="77"/>
        <v>4.3</v>
      </c>
      <c r="M533" s="13">
        <v>2.8</v>
      </c>
      <c r="N533" s="117">
        <f t="shared" si="79"/>
        <v>12</v>
      </c>
    </row>
    <row r="534" spans="1:14" x14ac:dyDescent="0.25">
      <c r="A534" s="3"/>
      <c r="B534" s="3"/>
      <c r="C534" s="3"/>
      <c r="D534" s="28" t="s">
        <v>170</v>
      </c>
      <c r="E534" s="29"/>
      <c r="F534" s="77">
        <v>1.7</v>
      </c>
      <c r="G534" s="31">
        <v>1.5</v>
      </c>
      <c r="H534" s="78">
        <v>1.5</v>
      </c>
      <c r="I534" s="32">
        <f t="shared" si="81"/>
        <v>4.83</v>
      </c>
      <c r="J534" s="30">
        <v>2.2999999999999998</v>
      </c>
      <c r="K534" s="31">
        <v>2.1</v>
      </c>
      <c r="L534" s="33">
        <f t="shared" si="77"/>
        <v>4.8</v>
      </c>
      <c r="M534" s="31">
        <v>2.6</v>
      </c>
      <c r="N534" s="120">
        <f t="shared" si="79"/>
        <v>12</v>
      </c>
    </row>
    <row r="535" spans="1:14" x14ac:dyDescent="0.25">
      <c r="A535" s="3"/>
      <c r="B535" s="3"/>
      <c r="C535" s="3"/>
      <c r="D535" s="28"/>
      <c r="E535" s="29"/>
      <c r="F535" s="77"/>
      <c r="G535" s="31"/>
      <c r="H535" s="78"/>
      <c r="I535" s="32"/>
      <c r="J535" s="30"/>
      <c r="K535" s="31"/>
      <c r="L535" s="33">
        <f t="shared" si="77"/>
        <v>0</v>
      </c>
      <c r="M535" s="31"/>
      <c r="N535" s="120">
        <f t="shared" si="79"/>
        <v>0</v>
      </c>
    </row>
    <row r="536" spans="1:14" x14ac:dyDescent="0.25">
      <c r="A536" s="3"/>
      <c r="B536" s="3"/>
      <c r="C536" s="3"/>
      <c r="D536" s="28" t="s">
        <v>441</v>
      </c>
      <c r="E536" s="29"/>
      <c r="F536" s="77">
        <v>4.5</v>
      </c>
      <c r="G536" s="31">
        <v>3.5</v>
      </c>
      <c r="H536" s="78">
        <v>3.3</v>
      </c>
      <c r="I536" s="32">
        <f>K536*J536</f>
        <v>20.909999999999997</v>
      </c>
      <c r="J536" s="30">
        <v>5.0999999999999996</v>
      </c>
      <c r="K536" s="31">
        <v>4.0999999999999996</v>
      </c>
      <c r="L536" s="33">
        <f t="shared" si="77"/>
        <v>20.9</v>
      </c>
      <c r="M536" s="31">
        <v>3.5</v>
      </c>
      <c r="N536" s="120">
        <f t="shared" si="79"/>
        <v>73</v>
      </c>
    </row>
    <row r="537" spans="1:14" x14ac:dyDescent="0.25">
      <c r="A537" s="3"/>
      <c r="B537" s="3"/>
      <c r="C537" s="3"/>
      <c r="D537" s="25"/>
      <c r="E537" s="26"/>
      <c r="F537" s="71"/>
      <c r="G537" s="13"/>
      <c r="H537" s="72"/>
      <c r="I537" s="15"/>
      <c r="J537" s="12"/>
      <c r="K537" s="13"/>
      <c r="L537" s="16">
        <f t="shared" si="77"/>
        <v>0</v>
      </c>
      <c r="M537" s="13"/>
      <c r="N537" s="117">
        <f t="shared" si="79"/>
        <v>0</v>
      </c>
    </row>
    <row r="538" spans="1:14" x14ac:dyDescent="0.25">
      <c r="A538" s="3"/>
      <c r="B538" s="3"/>
      <c r="C538" s="3"/>
      <c r="D538" s="25" t="s">
        <v>160</v>
      </c>
      <c r="E538" s="52"/>
      <c r="F538" s="71">
        <v>5</v>
      </c>
      <c r="G538" s="13">
        <v>2.2999999999999998</v>
      </c>
      <c r="H538" s="72">
        <v>3.2</v>
      </c>
      <c r="I538" s="15">
        <f>K538*J538</f>
        <v>16.239999999999998</v>
      </c>
      <c r="J538" s="12">
        <v>5.6</v>
      </c>
      <c r="K538" s="13">
        <v>2.9</v>
      </c>
      <c r="L538" s="16">
        <f t="shared" si="77"/>
        <v>16.2</v>
      </c>
      <c r="M538" s="13">
        <v>3.8</v>
      </c>
      <c r="N538" s="117">
        <f t="shared" si="79"/>
        <v>62</v>
      </c>
    </row>
    <row r="539" spans="1:14" x14ac:dyDescent="0.25">
      <c r="A539" s="3"/>
      <c r="B539" s="3"/>
      <c r="C539" s="3"/>
      <c r="D539" s="25"/>
      <c r="E539" s="52"/>
      <c r="F539" s="71"/>
      <c r="G539" s="13"/>
      <c r="H539" s="72"/>
      <c r="I539" s="15"/>
      <c r="J539" s="12"/>
      <c r="K539" s="13"/>
      <c r="L539" s="16">
        <f t="shared" si="77"/>
        <v>0</v>
      </c>
      <c r="M539" s="13"/>
      <c r="N539" s="117">
        <f t="shared" si="79"/>
        <v>0</v>
      </c>
    </row>
    <row r="540" spans="1:14" x14ac:dyDescent="0.25">
      <c r="A540" s="3"/>
      <c r="B540" s="3"/>
      <c r="C540" s="3"/>
      <c r="D540" s="28" t="s">
        <v>573</v>
      </c>
      <c r="E540" s="29"/>
      <c r="F540" s="77">
        <v>2</v>
      </c>
      <c r="G540" s="31">
        <v>1.6</v>
      </c>
      <c r="H540" s="78">
        <v>1.3</v>
      </c>
      <c r="I540" s="32">
        <f t="shared" ref="I540:I546" si="82">K540*J540</f>
        <v>5.7200000000000006</v>
      </c>
      <c r="J540" s="30">
        <v>2.6</v>
      </c>
      <c r="K540" s="31">
        <v>2.2000000000000002</v>
      </c>
      <c r="L540" s="33">
        <f t="shared" si="77"/>
        <v>5.7</v>
      </c>
      <c r="M540" s="31">
        <v>2.7</v>
      </c>
      <c r="N540" s="120">
        <f t="shared" si="79"/>
        <v>15</v>
      </c>
    </row>
    <row r="541" spans="1:14" x14ac:dyDescent="0.25">
      <c r="A541" s="3"/>
      <c r="B541" s="3"/>
      <c r="C541" s="3"/>
      <c r="D541" s="28" t="s">
        <v>574</v>
      </c>
      <c r="E541" s="29"/>
      <c r="F541" s="77">
        <v>3</v>
      </c>
      <c r="G541" s="31">
        <v>3</v>
      </c>
      <c r="H541" s="78">
        <v>3.2</v>
      </c>
      <c r="I541" s="32">
        <f t="shared" si="82"/>
        <v>12.96</v>
      </c>
      <c r="J541" s="30">
        <v>3.6</v>
      </c>
      <c r="K541" s="31">
        <v>3.6</v>
      </c>
      <c r="L541" s="33">
        <f t="shared" si="77"/>
        <v>13</v>
      </c>
      <c r="M541" s="31">
        <v>3.5</v>
      </c>
      <c r="N541" s="120">
        <f t="shared" si="79"/>
        <v>46</v>
      </c>
    </row>
    <row r="542" spans="1:14" x14ac:dyDescent="0.25">
      <c r="A542" s="3"/>
      <c r="B542" s="3"/>
      <c r="C542" s="3"/>
      <c r="D542" s="28" t="s">
        <v>183</v>
      </c>
      <c r="E542" s="29"/>
      <c r="F542" s="77">
        <v>5.5</v>
      </c>
      <c r="G542" s="31">
        <v>3</v>
      </c>
      <c r="H542" s="78">
        <v>3.2</v>
      </c>
      <c r="I542" s="32">
        <f t="shared" si="82"/>
        <v>21.96</v>
      </c>
      <c r="J542" s="30">
        <v>6.1</v>
      </c>
      <c r="K542" s="31">
        <v>3.6</v>
      </c>
      <c r="L542" s="33">
        <f t="shared" si="77"/>
        <v>22</v>
      </c>
      <c r="M542" s="31">
        <v>3.5</v>
      </c>
      <c r="N542" s="120">
        <f t="shared" si="79"/>
        <v>77</v>
      </c>
    </row>
    <row r="543" spans="1:14" x14ac:dyDescent="0.25">
      <c r="A543" s="3"/>
      <c r="B543" s="3"/>
      <c r="C543" s="3"/>
      <c r="D543" s="25" t="s">
        <v>184</v>
      </c>
      <c r="E543" s="26"/>
      <c r="F543" s="71">
        <v>5.9</v>
      </c>
      <c r="G543" s="13">
        <v>3</v>
      </c>
      <c r="H543" s="72">
        <v>3.8</v>
      </c>
      <c r="I543" s="15">
        <f t="shared" si="82"/>
        <v>23.400000000000002</v>
      </c>
      <c r="J543" s="12">
        <v>6.5</v>
      </c>
      <c r="K543" s="13">
        <v>3.6</v>
      </c>
      <c r="L543" s="16">
        <f t="shared" si="77"/>
        <v>23.4</v>
      </c>
      <c r="M543" s="13">
        <v>4</v>
      </c>
      <c r="N543" s="117">
        <f t="shared" si="79"/>
        <v>94</v>
      </c>
    </row>
    <row r="544" spans="1:14" x14ac:dyDescent="0.25">
      <c r="A544" s="3"/>
      <c r="B544" s="3"/>
      <c r="C544" s="3"/>
      <c r="D544" s="25" t="s">
        <v>376</v>
      </c>
      <c r="E544" s="26"/>
      <c r="F544" s="71">
        <v>6</v>
      </c>
      <c r="G544" s="13">
        <v>3</v>
      </c>
      <c r="H544" s="72">
        <v>3.4</v>
      </c>
      <c r="I544" s="15">
        <f t="shared" si="82"/>
        <v>23.759999999999998</v>
      </c>
      <c r="J544" s="12">
        <v>6.6</v>
      </c>
      <c r="K544" s="13">
        <v>3.6</v>
      </c>
      <c r="L544" s="16">
        <f t="shared" si="77"/>
        <v>23.8</v>
      </c>
      <c r="M544" s="13">
        <v>3.7</v>
      </c>
      <c r="N544" s="117">
        <f t="shared" si="79"/>
        <v>88</v>
      </c>
    </row>
    <row r="545" spans="4:14" s="3" customFormat="1" x14ac:dyDescent="0.25">
      <c r="D545" s="25" t="s">
        <v>377</v>
      </c>
      <c r="E545" s="26"/>
      <c r="F545" s="71">
        <v>3.6</v>
      </c>
      <c r="G545" s="13">
        <v>3.3</v>
      </c>
      <c r="H545" s="72">
        <v>1.6</v>
      </c>
      <c r="I545" s="15">
        <f t="shared" si="82"/>
        <v>16.38</v>
      </c>
      <c r="J545" s="12">
        <v>4.2</v>
      </c>
      <c r="K545" s="13">
        <v>3.9</v>
      </c>
      <c r="L545" s="16">
        <f t="shared" si="77"/>
        <v>16.399999999999999</v>
      </c>
      <c r="M545" s="13">
        <v>3.2</v>
      </c>
      <c r="N545" s="117">
        <f t="shared" si="79"/>
        <v>52</v>
      </c>
    </row>
    <row r="546" spans="4:14" s="3" customFormat="1" x14ac:dyDescent="0.25">
      <c r="D546" s="28" t="s">
        <v>378</v>
      </c>
      <c r="E546" s="29"/>
      <c r="F546" s="77">
        <v>7</v>
      </c>
      <c r="G546" s="31">
        <v>3</v>
      </c>
      <c r="H546" s="78">
        <v>4</v>
      </c>
      <c r="I546" s="32">
        <f t="shared" si="82"/>
        <v>27.36</v>
      </c>
      <c r="J546" s="30">
        <v>7.6</v>
      </c>
      <c r="K546" s="31">
        <v>3.6</v>
      </c>
      <c r="L546" s="33">
        <f t="shared" si="77"/>
        <v>27.4</v>
      </c>
      <c r="M546" s="31">
        <v>4.3</v>
      </c>
      <c r="N546" s="120">
        <f t="shared" si="79"/>
        <v>118</v>
      </c>
    </row>
    <row r="547" spans="4:14" s="3" customFormat="1" x14ac:dyDescent="0.25">
      <c r="D547" s="28"/>
      <c r="E547" s="29"/>
      <c r="F547" s="77"/>
      <c r="G547" s="31"/>
      <c r="H547" s="78"/>
      <c r="I547" s="32"/>
      <c r="J547" s="30"/>
      <c r="K547" s="31"/>
      <c r="L547" s="33">
        <f t="shared" si="77"/>
        <v>0</v>
      </c>
      <c r="M547" s="31"/>
      <c r="N547" s="120">
        <f t="shared" si="79"/>
        <v>0</v>
      </c>
    </row>
    <row r="548" spans="4:14" s="3" customFormat="1" x14ac:dyDescent="0.25">
      <c r="D548" s="104" t="s">
        <v>200</v>
      </c>
      <c r="E548" s="34"/>
      <c r="F548" s="77">
        <v>10.3</v>
      </c>
      <c r="G548" s="31">
        <v>3.3</v>
      </c>
      <c r="H548" s="78">
        <v>3.8</v>
      </c>
      <c r="I548" s="32">
        <f t="shared" ref="I548:I556" si="83">K548*J548</f>
        <v>51.75</v>
      </c>
      <c r="J548" s="30">
        <v>11.5</v>
      </c>
      <c r="K548" s="31">
        <v>4.5</v>
      </c>
      <c r="L548" s="33">
        <f t="shared" si="77"/>
        <v>51.8</v>
      </c>
      <c r="M548" s="31">
        <v>4.0999999999999996</v>
      </c>
      <c r="N548" s="120">
        <f t="shared" si="79"/>
        <v>212</v>
      </c>
    </row>
    <row r="549" spans="4:14" s="3" customFormat="1" x14ac:dyDescent="0.25">
      <c r="D549" s="105" t="s">
        <v>201</v>
      </c>
      <c r="E549" s="52"/>
      <c r="F549" s="71">
        <v>11.9</v>
      </c>
      <c r="G549" s="13">
        <v>3</v>
      </c>
      <c r="H549" s="72">
        <v>4</v>
      </c>
      <c r="I549" s="15">
        <f t="shared" si="83"/>
        <v>55.02</v>
      </c>
      <c r="J549" s="12">
        <v>13.1</v>
      </c>
      <c r="K549" s="13">
        <v>4.2</v>
      </c>
      <c r="L549" s="16">
        <f t="shared" si="77"/>
        <v>55</v>
      </c>
      <c r="M549" s="13">
        <v>4.3</v>
      </c>
      <c r="N549" s="117">
        <f t="shared" si="79"/>
        <v>237</v>
      </c>
    </row>
    <row r="550" spans="4:14" s="3" customFormat="1" x14ac:dyDescent="0.25">
      <c r="D550" s="25"/>
      <c r="E550" s="52"/>
      <c r="F550" s="71"/>
      <c r="G550" s="13"/>
      <c r="H550" s="72"/>
      <c r="I550" s="15"/>
      <c r="J550" s="12"/>
      <c r="K550" s="13"/>
      <c r="L550" s="16"/>
      <c r="M550" s="13"/>
      <c r="N550" s="117"/>
    </row>
    <row r="551" spans="4:14" s="3" customFormat="1" x14ac:dyDescent="0.25">
      <c r="D551" s="25" t="s">
        <v>202</v>
      </c>
      <c r="E551" s="26"/>
      <c r="F551" s="71">
        <v>3.8</v>
      </c>
      <c r="G551" s="13">
        <v>3</v>
      </c>
      <c r="H551" s="72">
        <v>3.5</v>
      </c>
      <c r="I551" s="15">
        <f t="shared" si="83"/>
        <v>15.840000000000002</v>
      </c>
      <c r="J551" s="12">
        <v>4.4000000000000004</v>
      </c>
      <c r="K551" s="13">
        <v>3.6</v>
      </c>
      <c r="L551" s="16">
        <f t="shared" si="77"/>
        <v>15.8</v>
      </c>
      <c r="M551" s="13">
        <v>3.8</v>
      </c>
      <c r="N551" s="117">
        <f t="shared" si="79"/>
        <v>60</v>
      </c>
    </row>
    <row r="552" spans="4:14" s="3" customFormat="1" x14ac:dyDescent="0.25">
      <c r="D552" s="104" t="s">
        <v>120</v>
      </c>
      <c r="E552" s="29"/>
      <c r="F552" s="77">
        <v>5.3</v>
      </c>
      <c r="G552" s="31">
        <v>2.8</v>
      </c>
      <c r="H552" s="78">
        <v>3.3</v>
      </c>
      <c r="I552" s="32">
        <f t="shared" si="83"/>
        <v>20.060000000000002</v>
      </c>
      <c r="J552" s="30">
        <v>5.9</v>
      </c>
      <c r="K552" s="31">
        <v>3.4</v>
      </c>
      <c r="L552" s="33">
        <f t="shared" si="77"/>
        <v>20.100000000000001</v>
      </c>
      <c r="M552" s="31">
        <v>3.6</v>
      </c>
      <c r="N552" s="120">
        <f t="shared" si="79"/>
        <v>72</v>
      </c>
    </row>
    <row r="553" spans="4:14" s="3" customFormat="1" x14ac:dyDescent="0.25">
      <c r="D553" s="104" t="s">
        <v>121</v>
      </c>
      <c r="E553" s="29"/>
      <c r="F553" s="77">
        <v>5.3</v>
      </c>
      <c r="G553" s="31">
        <v>2.8</v>
      </c>
      <c r="H553" s="78">
        <v>3.3</v>
      </c>
      <c r="I553" s="32">
        <f t="shared" si="83"/>
        <v>20.060000000000002</v>
      </c>
      <c r="J553" s="30">
        <v>5.9</v>
      </c>
      <c r="K553" s="31">
        <v>3.4</v>
      </c>
      <c r="L553" s="33">
        <f t="shared" si="77"/>
        <v>20.100000000000001</v>
      </c>
      <c r="M553" s="31">
        <v>3.6</v>
      </c>
      <c r="N553" s="120">
        <f t="shared" si="79"/>
        <v>72</v>
      </c>
    </row>
    <row r="554" spans="4:14" s="3" customFormat="1" x14ac:dyDescent="0.25">
      <c r="D554" s="28"/>
      <c r="E554" s="29"/>
      <c r="F554" s="77"/>
      <c r="G554" s="31"/>
      <c r="H554" s="78"/>
      <c r="I554" s="32"/>
      <c r="J554" s="30"/>
      <c r="K554" s="31"/>
      <c r="L554" s="33"/>
      <c r="M554" s="31"/>
      <c r="N554" s="120"/>
    </row>
    <row r="555" spans="4:14" s="3" customFormat="1" x14ac:dyDescent="0.25">
      <c r="D555" s="25" t="s">
        <v>122</v>
      </c>
      <c r="E555" s="26"/>
      <c r="F555" s="71">
        <v>1</v>
      </c>
      <c r="G555" s="13">
        <v>2.5</v>
      </c>
      <c r="H555" s="72">
        <v>2</v>
      </c>
      <c r="I555" s="15">
        <f t="shared" si="83"/>
        <v>4.9600000000000009</v>
      </c>
      <c r="J555" s="12">
        <v>1.6</v>
      </c>
      <c r="K555" s="13">
        <v>3.1</v>
      </c>
      <c r="L555" s="16">
        <f t="shared" si="77"/>
        <v>5</v>
      </c>
      <c r="M555" s="13">
        <v>2.7</v>
      </c>
      <c r="N555" s="117">
        <f t="shared" si="79"/>
        <v>14</v>
      </c>
    </row>
    <row r="556" spans="4:14" s="3" customFormat="1" x14ac:dyDescent="0.25">
      <c r="D556" s="105" t="s">
        <v>203</v>
      </c>
      <c r="E556" s="52"/>
      <c r="F556" s="71">
        <v>13</v>
      </c>
      <c r="G556" s="13">
        <v>3</v>
      </c>
      <c r="H556" s="72">
        <v>4</v>
      </c>
      <c r="I556" s="15">
        <f t="shared" si="83"/>
        <v>59.64</v>
      </c>
      <c r="J556" s="12">
        <v>14.2</v>
      </c>
      <c r="K556" s="13">
        <v>4.2</v>
      </c>
      <c r="L556" s="16">
        <f t="shared" si="77"/>
        <v>59.6</v>
      </c>
      <c r="M556" s="13">
        <v>4.3</v>
      </c>
      <c r="N556" s="117">
        <f t="shared" si="79"/>
        <v>256</v>
      </c>
    </row>
    <row r="557" spans="4:14" s="3" customFormat="1" x14ac:dyDescent="0.25">
      <c r="D557" s="25"/>
      <c r="E557" s="52"/>
      <c r="F557" s="71"/>
      <c r="G557" s="13"/>
      <c r="H557" s="72"/>
      <c r="I557" s="15"/>
      <c r="J557" s="12"/>
      <c r="K557" s="13"/>
      <c r="L557" s="16">
        <f t="shared" ref="L557:L624" si="84">ROUND(J557*K557,1)</f>
        <v>0</v>
      </c>
      <c r="M557" s="13"/>
      <c r="N557" s="117">
        <f t="shared" si="79"/>
        <v>0</v>
      </c>
    </row>
    <row r="558" spans="4:14" s="3" customFormat="1" x14ac:dyDescent="0.25">
      <c r="D558" s="28"/>
      <c r="E558" s="34"/>
      <c r="F558" s="77"/>
      <c r="G558" s="31"/>
      <c r="H558" s="78"/>
      <c r="I558" s="32"/>
      <c r="J558" s="30"/>
      <c r="K558" s="31"/>
      <c r="L558" s="33">
        <f t="shared" si="84"/>
        <v>0</v>
      </c>
      <c r="M558" s="31"/>
      <c r="N558" s="120">
        <f t="shared" si="79"/>
        <v>0</v>
      </c>
    </row>
    <row r="559" spans="4:14" s="3" customFormat="1" x14ac:dyDescent="0.25">
      <c r="D559" s="88" t="s">
        <v>427</v>
      </c>
      <c r="E559" s="29"/>
      <c r="F559" s="77"/>
      <c r="G559" s="31"/>
      <c r="H559" s="78"/>
      <c r="I559" s="32"/>
      <c r="J559" s="30"/>
      <c r="K559" s="31"/>
      <c r="L559" s="33">
        <f t="shared" si="84"/>
        <v>0</v>
      </c>
      <c r="M559" s="31"/>
      <c r="N559" s="120">
        <f t="shared" si="79"/>
        <v>0</v>
      </c>
    </row>
    <row r="560" spans="4:14" s="3" customFormat="1" x14ac:dyDescent="0.25">
      <c r="D560" s="28"/>
      <c r="E560" s="29"/>
      <c r="F560" s="77"/>
      <c r="G560" s="31"/>
      <c r="H560" s="78"/>
      <c r="I560" s="32"/>
      <c r="J560" s="30"/>
      <c r="K560" s="31"/>
      <c r="L560" s="33">
        <f t="shared" si="84"/>
        <v>0</v>
      </c>
      <c r="M560" s="31"/>
      <c r="N560" s="120">
        <f t="shared" si="79"/>
        <v>0</v>
      </c>
    </row>
    <row r="561" spans="4:14" s="3" customFormat="1" x14ac:dyDescent="0.25">
      <c r="D561" s="25" t="s">
        <v>123</v>
      </c>
      <c r="E561" s="26"/>
      <c r="F561" s="71">
        <v>0.4</v>
      </c>
      <c r="G561" s="13">
        <v>0.6</v>
      </c>
      <c r="H561" s="72">
        <v>0.4</v>
      </c>
      <c r="I561" s="15">
        <f t="shared" ref="I561:I566" si="85">K561*J561</f>
        <v>0.5</v>
      </c>
      <c r="J561" s="12">
        <v>0.5</v>
      </c>
      <c r="K561" s="13">
        <v>1</v>
      </c>
      <c r="L561" s="16">
        <f t="shared" si="84"/>
        <v>0.5</v>
      </c>
      <c r="M561" s="13">
        <v>2.2000000000000002</v>
      </c>
      <c r="N561" s="117">
        <f t="shared" si="79"/>
        <v>1</v>
      </c>
    </row>
    <row r="562" spans="4:14" s="3" customFormat="1" x14ac:dyDescent="0.25">
      <c r="D562" s="25" t="s">
        <v>442</v>
      </c>
      <c r="E562" s="26"/>
      <c r="F562" s="71">
        <v>0.4</v>
      </c>
      <c r="G562" s="13">
        <v>0.6</v>
      </c>
      <c r="H562" s="72">
        <v>0.4</v>
      </c>
      <c r="I562" s="15">
        <f t="shared" si="85"/>
        <v>0.5</v>
      </c>
      <c r="J562" s="12">
        <v>0.5</v>
      </c>
      <c r="K562" s="13">
        <v>1</v>
      </c>
      <c r="L562" s="16">
        <f t="shared" si="84"/>
        <v>0.5</v>
      </c>
      <c r="M562" s="13">
        <v>2.2000000000000002</v>
      </c>
      <c r="N562" s="117">
        <f t="shared" si="79"/>
        <v>1</v>
      </c>
    </row>
    <row r="563" spans="4:14" s="3" customFormat="1" x14ac:dyDescent="0.25">
      <c r="D563" s="25" t="s">
        <v>428</v>
      </c>
      <c r="E563" s="26"/>
      <c r="F563" s="71">
        <v>0.4</v>
      </c>
      <c r="G563" s="13">
        <v>0.6</v>
      </c>
      <c r="H563" s="72">
        <v>0.4</v>
      </c>
      <c r="I563" s="15">
        <f t="shared" si="85"/>
        <v>0.5</v>
      </c>
      <c r="J563" s="12">
        <v>0.5</v>
      </c>
      <c r="K563" s="13">
        <v>1</v>
      </c>
      <c r="L563" s="16">
        <f t="shared" si="84"/>
        <v>0.5</v>
      </c>
      <c r="M563" s="13">
        <v>2.2000000000000002</v>
      </c>
      <c r="N563" s="117">
        <f t="shared" ref="N563:N630" si="86">ROUND(L563*M563,0)</f>
        <v>1</v>
      </c>
    </row>
    <row r="564" spans="4:14" s="3" customFormat="1" x14ac:dyDescent="0.25">
      <c r="D564" s="28" t="s">
        <v>429</v>
      </c>
      <c r="E564" s="29"/>
      <c r="F564" s="77">
        <v>0.4</v>
      </c>
      <c r="G564" s="31">
        <v>0.6</v>
      </c>
      <c r="H564" s="78">
        <v>0.4</v>
      </c>
      <c r="I564" s="32">
        <f t="shared" si="85"/>
        <v>0.5</v>
      </c>
      <c r="J564" s="30">
        <v>0.5</v>
      </c>
      <c r="K564" s="31">
        <v>1</v>
      </c>
      <c r="L564" s="33">
        <f t="shared" si="84"/>
        <v>0.5</v>
      </c>
      <c r="M564" s="31">
        <v>2.2000000000000002</v>
      </c>
      <c r="N564" s="120">
        <f t="shared" si="86"/>
        <v>1</v>
      </c>
    </row>
    <row r="565" spans="4:14" s="3" customFormat="1" x14ac:dyDescent="0.25">
      <c r="D565" s="28" t="s">
        <v>430</v>
      </c>
      <c r="E565" s="29"/>
      <c r="F565" s="77">
        <v>0.4</v>
      </c>
      <c r="G565" s="31">
        <v>0.6</v>
      </c>
      <c r="H565" s="78">
        <v>0.4</v>
      </c>
      <c r="I565" s="32">
        <f t="shared" si="85"/>
        <v>0.5</v>
      </c>
      <c r="J565" s="30">
        <v>0.5</v>
      </c>
      <c r="K565" s="31">
        <v>1</v>
      </c>
      <c r="L565" s="33">
        <f t="shared" si="84"/>
        <v>0.5</v>
      </c>
      <c r="M565" s="31">
        <v>2.2000000000000002</v>
      </c>
      <c r="N565" s="120">
        <f t="shared" si="86"/>
        <v>1</v>
      </c>
    </row>
    <row r="566" spans="4:14" s="3" customFormat="1" x14ac:dyDescent="0.25">
      <c r="D566" s="28" t="s">
        <v>13</v>
      </c>
      <c r="E566" s="29"/>
      <c r="F566" s="77">
        <v>1.6</v>
      </c>
      <c r="G566" s="31">
        <v>0.9</v>
      </c>
      <c r="H566" s="78">
        <v>1.3</v>
      </c>
      <c r="I566" s="32">
        <f t="shared" si="85"/>
        <v>3.3000000000000003</v>
      </c>
      <c r="J566" s="30">
        <v>2.2000000000000002</v>
      </c>
      <c r="K566" s="31">
        <v>1.5</v>
      </c>
      <c r="L566" s="33">
        <f t="shared" si="84"/>
        <v>3.3</v>
      </c>
      <c r="M566" s="31">
        <v>2.2000000000000002</v>
      </c>
      <c r="N566" s="120">
        <f t="shared" si="86"/>
        <v>7</v>
      </c>
    </row>
    <row r="567" spans="4:14" s="3" customFormat="1" x14ac:dyDescent="0.25">
      <c r="D567" s="25"/>
      <c r="E567" s="26"/>
      <c r="F567" s="71"/>
      <c r="G567" s="13"/>
      <c r="H567" s="72"/>
      <c r="I567" s="15"/>
      <c r="J567" s="12"/>
      <c r="K567" s="13"/>
      <c r="L567" s="16">
        <f t="shared" si="84"/>
        <v>0</v>
      </c>
      <c r="M567" s="13"/>
      <c r="N567" s="117">
        <f t="shared" si="86"/>
        <v>0</v>
      </c>
    </row>
    <row r="568" spans="4:14" s="3" customFormat="1" x14ac:dyDescent="0.25">
      <c r="D568" s="25" t="s">
        <v>431</v>
      </c>
      <c r="E568" s="26"/>
      <c r="F568" s="71">
        <v>0.4</v>
      </c>
      <c r="G568" s="13">
        <v>0.6</v>
      </c>
      <c r="H568" s="72">
        <v>0.4</v>
      </c>
      <c r="I568" s="15">
        <f>K568*J568</f>
        <v>0.6</v>
      </c>
      <c r="J568" s="12">
        <v>0.6</v>
      </c>
      <c r="K568" s="13">
        <v>1</v>
      </c>
      <c r="L568" s="16">
        <f t="shared" si="84"/>
        <v>0.6</v>
      </c>
      <c r="M568" s="13">
        <v>2.2000000000000002</v>
      </c>
      <c r="N568" s="117">
        <f t="shared" si="86"/>
        <v>1</v>
      </c>
    </row>
    <row r="569" spans="4:14" s="3" customFormat="1" x14ac:dyDescent="0.25">
      <c r="D569" s="25" t="s">
        <v>432</v>
      </c>
      <c r="E569" s="26"/>
      <c r="F569" s="71">
        <v>0.4</v>
      </c>
      <c r="G569" s="13">
        <v>0.6</v>
      </c>
      <c r="H569" s="72">
        <v>0.4</v>
      </c>
      <c r="I569" s="15">
        <f>K569*J569</f>
        <v>0.6</v>
      </c>
      <c r="J569" s="12">
        <v>0.6</v>
      </c>
      <c r="K569" s="13">
        <v>1</v>
      </c>
      <c r="L569" s="16">
        <f t="shared" si="84"/>
        <v>0.6</v>
      </c>
      <c r="M569" s="13">
        <v>2.2000000000000002</v>
      </c>
      <c r="N569" s="117">
        <f t="shared" si="86"/>
        <v>1</v>
      </c>
    </row>
    <row r="570" spans="4:14" s="3" customFormat="1" x14ac:dyDescent="0.25">
      <c r="D570" s="28" t="s">
        <v>433</v>
      </c>
      <c r="E570" s="29"/>
      <c r="F570" s="77">
        <v>0.8</v>
      </c>
      <c r="G570" s="31">
        <v>1</v>
      </c>
      <c r="H570" s="78">
        <v>0.9</v>
      </c>
      <c r="I570" s="32">
        <f>K570*J570</f>
        <v>2.2399999999999998</v>
      </c>
      <c r="J570" s="30">
        <v>1.4</v>
      </c>
      <c r="K570" s="31">
        <v>1.6</v>
      </c>
      <c r="L570" s="33">
        <f t="shared" si="84"/>
        <v>2.2000000000000002</v>
      </c>
      <c r="M570" s="31">
        <v>2.8</v>
      </c>
      <c r="N570" s="120">
        <f t="shared" si="86"/>
        <v>6</v>
      </c>
    </row>
    <row r="571" spans="4:14" s="3" customFormat="1" x14ac:dyDescent="0.25">
      <c r="D571" s="28"/>
      <c r="E571" s="29"/>
      <c r="F571" s="77"/>
      <c r="G571" s="31"/>
      <c r="H571" s="78"/>
      <c r="I571" s="32"/>
      <c r="J571" s="30"/>
      <c r="K571" s="31"/>
      <c r="L571" s="33">
        <f t="shared" si="84"/>
        <v>0</v>
      </c>
      <c r="M571" s="31"/>
      <c r="N571" s="120">
        <f t="shared" si="86"/>
        <v>0</v>
      </c>
    </row>
    <row r="572" spans="4:14" s="3" customFormat="1" x14ac:dyDescent="0.25">
      <c r="D572" s="28"/>
      <c r="E572" s="29"/>
      <c r="F572" s="77"/>
      <c r="G572" s="31"/>
      <c r="H572" s="78"/>
      <c r="I572" s="32"/>
      <c r="J572" s="30"/>
      <c r="K572" s="31"/>
      <c r="L572" s="33">
        <f t="shared" si="84"/>
        <v>0</v>
      </c>
      <c r="M572" s="31"/>
      <c r="N572" s="120">
        <f t="shared" si="86"/>
        <v>0</v>
      </c>
    </row>
    <row r="573" spans="4:14" s="3" customFormat="1" x14ac:dyDescent="0.25">
      <c r="D573" s="27" t="s">
        <v>434</v>
      </c>
      <c r="E573" s="26"/>
      <c r="F573" s="71"/>
      <c r="G573" s="13"/>
      <c r="H573" s="72"/>
      <c r="I573" s="15"/>
      <c r="J573" s="12"/>
      <c r="K573" s="13"/>
      <c r="L573" s="16">
        <f t="shared" si="84"/>
        <v>0</v>
      </c>
      <c r="M573" s="13"/>
      <c r="N573" s="117">
        <f t="shared" si="86"/>
        <v>0</v>
      </c>
    </row>
    <row r="574" spans="4:14" s="3" customFormat="1" x14ac:dyDescent="0.25">
      <c r="D574" s="25"/>
      <c r="E574" s="26"/>
      <c r="F574" s="71"/>
      <c r="G574" s="13"/>
      <c r="H574" s="72"/>
      <c r="I574" s="15"/>
      <c r="J574" s="12"/>
      <c r="K574" s="13"/>
      <c r="L574" s="16">
        <f t="shared" si="84"/>
        <v>0</v>
      </c>
      <c r="M574" s="13"/>
      <c r="N574" s="117">
        <f t="shared" si="86"/>
        <v>0</v>
      </c>
    </row>
    <row r="575" spans="4:14" s="3" customFormat="1" x14ac:dyDescent="0.25">
      <c r="D575" s="25" t="s">
        <v>14</v>
      </c>
      <c r="E575" s="26"/>
      <c r="F575" s="71">
        <v>2</v>
      </c>
      <c r="G575" s="13">
        <v>1</v>
      </c>
      <c r="H575" s="72">
        <v>1.5</v>
      </c>
      <c r="I575" s="15">
        <f t="shared" ref="I575:I580" si="87">K575*J575</f>
        <v>4.16</v>
      </c>
      <c r="J575" s="12">
        <v>2.6</v>
      </c>
      <c r="K575" s="13">
        <v>1.6</v>
      </c>
      <c r="L575" s="16">
        <f t="shared" si="84"/>
        <v>4.2</v>
      </c>
      <c r="M575" s="13">
        <v>2.4</v>
      </c>
      <c r="N575" s="117">
        <f t="shared" si="86"/>
        <v>10</v>
      </c>
    </row>
    <row r="576" spans="4:14" s="3" customFormat="1" x14ac:dyDescent="0.25">
      <c r="D576" s="28" t="s">
        <v>15</v>
      </c>
      <c r="E576" s="29"/>
      <c r="F576" s="77">
        <v>2</v>
      </c>
      <c r="G576" s="31">
        <v>1</v>
      </c>
      <c r="H576" s="78">
        <v>1.5</v>
      </c>
      <c r="I576" s="32">
        <f t="shared" si="87"/>
        <v>4.16</v>
      </c>
      <c r="J576" s="30">
        <v>2.6</v>
      </c>
      <c r="K576" s="31">
        <v>1.6</v>
      </c>
      <c r="L576" s="33">
        <f t="shared" si="84"/>
        <v>4.2</v>
      </c>
      <c r="M576" s="31">
        <v>2.4</v>
      </c>
      <c r="N576" s="120">
        <f t="shared" si="86"/>
        <v>10</v>
      </c>
    </row>
    <row r="577" spans="4:14" s="3" customFormat="1" x14ac:dyDescent="0.25">
      <c r="D577" s="28" t="s">
        <v>435</v>
      </c>
      <c r="E577" s="29"/>
      <c r="F577" s="77">
        <v>3.2</v>
      </c>
      <c r="G577" s="31">
        <v>1.2</v>
      </c>
      <c r="H577" s="78">
        <v>2.4</v>
      </c>
      <c r="I577" s="32">
        <f t="shared" si="87"/>
        <v>9.240000000000002</v>
      </c>
      <c r="J577" s="30">
        <v>4.2</v>
      </c>
      <c r="K577" s="31">
        <v>2.2000000000000002</v>
      </c>
      <c r="L577" s="33">
        <f t="shared" si="84"/>
        <v>9.1999999999999993</v>
      </c>
      <c r="M577" s="31">
        <v>2.7</v>
      </c>
      <c r="N577" s="120">
        <f t="shared" si="86"/>
        <v>25</v>
      </c>
    </row>
    <row r="578" spans="4:14" s="3" customFormat="1" x14ac:dyDescent="0.25">
      <c r="D578" s="28" t="s">
        <v>285</v>
      </c>
      <c r="E578" s="107"/>
      <c r="F578" s="77">
        <v>2.7</v>
      </c>
      <c r="G578" s="31">
        <v>1.2</v>
      </c>
      <c r="H578" s="78">
        <v>1.5</v>
      </c>
      <c r="I578" s="32">
        <f t="shared" si="87"/>
        <v>8.14</v>
      </c>
      <c r="J578" s="30">
        <v>3.7</v>
      </c>
      <c r="K578" s="31">
        <v>2.2000000000000002</v>
      </c>
      <c r="L578" s="33">
        <f t="shared" si="84"/>
        <v>8.1</v>
      </c>
      <c r="M578" s="31">
        <v>2.7</v>
      </c>
      <c r="N578" s="120">
        <f t="shared" si="86"/>
        <v>22</v>
      </c>
    </row>
    <row r="579" spans="4:14" s="3" customFormat="1" x14ac:dyDescent="0.25">
      <c r="D579" s="25" t="s">
        <v>436</v>
      </c>
      <c r="E579" s="108"/>
      <c r="F579" s="71">
        <v>5.0999999999999996</v>
      </c>
      <c r="G579" s="13">
        <v>2.2000000000000002</v>
      </c>
      <c r="H579" s="72">
        <v>2.4</v>
      </c>
      <c r="I579" s="15">
        <f t="shared" si="87"/>
        <v>19.52</v>
      </c>
      <c r="J579" s="12">
        <v>6.1</v>
      </c>
      <c r="K579" s="13">
        <v>3.2</v>
      </c>
      <c r="L579" s="16">
        <f t="shared" si="84"/>
        <v>19.5</v>
      </c>
      <c r="M579" s="13">
        <v>3</v>
      </c>
      <c r="N579" s="117">
        <f t="shared" si="86"/>
        <v>59</v>
      </c>
    </row>
    <row r="580" spans="4:14" s="3" customFormat="1" x14ac:dyDescent="0.25">
      <c r="D580" s="25" t="s">
        <v>204</v>
      </c>
      <c r="E580" s="108"/>
      <c r="F580" s="71">
        <v>2.5</v>
      </c>
      <c r="G580" s="13">
        <v>1.5</v>
      </c>
      <c r="H580" s="72">
        <v>1.2</v>
      </c>
      <c r="I580" s="15">
        <f t="shared" si="87"/>
        <v>6.5100000000000007</v>
      </c>
      <c r="J580" s="12">
        <v>3.1</v>
      </c>
      <c r="K580" s="13">
        <v>2.1</v>
      </c>
      <c r="L580" s="16">
        <f t="shared" si="84"/>
        <v>6.5</v>
      </c>
      <c r="M580" s="13">
        <v>3</v>
      </c>
      <c r="N580" s="117">
        <f t="shared" si="86"/>
        <v>20</v>
      </c>
    </row>
    <row r="581" spans="4:14" s="3" customFormat="1" x14ac:dyDescent="0.25">
      <c r="D581" s="25"/>
      <c r="E581" s="108"/>
      <c r="F581" s="71"/>
      <c r="G581" s="13"/>
      <c r="H581" s="72"/>
      <c r="I581" s="15"/>
      <c r="J581" s="12"/>
      <c r="K581" s="13"/>
      <c r="L581" s="16">
        <f t="shared" si="84"/>
        <v>0</v>
      </c>
      <c r="M581" s="13"/>
      <c r="N581" s="117">
        <f t="shared" si="86"/>
        <v>0</v>
      </c>
    </row>
    <row r="582" spans="4:14" s="3" customFormat="1" x14ac:dyDescent="0.25">
      <c r="D582" s="28" t="s">
        <v>437</v>
      </c>
      <c r="E582" s="29"/>
      <c r="F582" s="77">
        <v>2.5</v>
      </c>
      <c r="G582" s="31">
        <v>2.1</v>
      </c>
      <c r="H582" s="78">
        <v>1.2</v>
      </c>
      <c r="I582" s="32">
        <f t="shared" ref="I582:I589" si="88">K582*J582</f>
        <v>8.370000000000001</v>
      </c>
      <c r="J582" s="30">
        <v>3.1</v>
      </c>
      <c r="K582" s="31">
        <v>2.7</v>
      </c>
      <c r="L582" s="33">
        <f t="shared" si="84"/>
        <v>8.4</v>
      </c>
      <c r="M582" s="31">
        <v>2.8</v>
      </c>
      <c r="N582" s="120">
        <f t="shared" si="86"/>
        <v>24</v>
      </c>
    </row>
    <row r="583" spans="4:14" s="3" customFormat="1" x14ac:dyDescent="0.25">
      <c r="D583" s="28" t="s">
        <v>286</v>
      </c>
      <c r="E583" s="29"/>
      <c r="F583" s="77">
        <v>2.2000000000000002</v>
      </c>
      <c r="G583" s="31">
        <v>2</v>
      </c>
      <c r="H583" s="78">
        <v>1.2</v>
      </c>
      <c r="I583" s="32">
        <f t="shared" si="88"/>
        <v>7.2799999999999994</v>
      </c>
      <c r="J583" s="30">
        <v>2.8</v>
      </c>
      <c r="K583" s="31">
        <v>2.6</v>
      </c>
      <c r="L583" s="33">
        <f t="shared" si="84"/>
        <v>7.3</v>
      </c>
      <c r="M583" s="31">
        <v>2.8</v>
      </c>
      <c r="N583" s="120">
        <f t="shared" si="86"/>
        <v>20</v>
      </c>
    </row>
    <row r="584" spans="4:14" s="3" customFormat="1" x14ac:dyDescent="0.25">
      <c r="D584" s="28" t="s">
        <v>4</v>
      </c>
      <c r="E584" s="29"/>
      <c r="F584" s="77">
        <v>5.8</v>
      </c>
      <c r="G584" s="31">
        <v>2</v>
      </c>
      <c r="H584" s="78">
        <v>2.2000000000000002</v>
      </c>
      <c r="I584" s="32">
        <f t="shared" si="88"/>
        <v>16.64</v>
      </c>
      <c r="J584" s="30">
        <v>6.4</v>
      </c>
      <c r="K584" s="31">
        <v>2.6</v>
      </c>
      <c r="L584" s="33">
        <f t="shared" si="84"/>
        <v>16.600000000000001</v>
      </c>
      <c r="M584" s="31">
        <v>3</v>
      </c>
      <c r="N584" s="120">
        <f t="shared" si="86"/>
        <v>50</v>
      </c>
    </row>
    <row r="585" spans="4:14" s="3" customFormat="1" x14ac:dyDescent="0.25">
      <c r="D585" s="25" t="s">
        <v>5</v>
      </c>
      <c r="E585" s="26"/>
      <c r="F585" s="71">
        <v>5.8</v>
      </c>
      <c r="G585" s="13">
        <v>2.2999999999999998</v>
      </c>
      <c r="H585" s="72">
        <v>2.5</v>
      </c>
      <c r="I585" s="15">
        <f t="shared" si="88"/>
        <v>18.559999999999999</v>
      </c>
      <c r="J585" s="12">
        <v>6.4</v>
      </c>
      <c r="K585" s="13">
        <v>2.9</v>
      </c>
      <c r="L585" s="16">
        <f t="shared" si="84"/>
        <v>18.600000000000001</v>
      </c>
      <c r="M585" s="13">
        <v>3.2</v>
      </c>
      <c r="N585" s="117">
        <f t="shared" si="86"/>
        <v>60</v>
      </c>
    </row>
    <row r="586" spans="4:14" s="3" customFormat="1" x14ac:dyDescent="0.25">
      <c r="D586" s="25" t="s">
        <v>6</v>
      </c>
      <c r="E586" s="26"/>
      <c r="F586" s="71">
        <v>6.3</v>
      </c>
      <c r="G586" s="13">
        <v>2.2999999999999998</v>
      </c>
      <c r="H586" s="72">
        <v>2.5</v>
      </c>
      <c r="I586" s="15">
        <f t="shared" si="88"/>
        <v>20.010000000000002</v>
      </c>
      <c r="J586" s="12">
        <v>6.9</v>
      </c>
      <c r="K586" s="13">
        <v>2.9</v>
      </c>
      <c r="L586" s="16">
        <f t="shared" si="84"/>
        <v>20</v>
      </c>
      <c r="M586" s="13">
        <v>3.2</v>
      </c>
      <c r="N586" s="117">
        <f t="shared" si="86"/>
        <v>64</v>
      </c>
    </row>
    <row r="587" spans="4:14" s="3" customFormat="1" x14ac:dyDescent="0.25">
      <c r="D587" s="25" t="s">
        <v>287</v>
      </c>
      <c r="E587" s="26"/>
      <c r="F587" s="71">
        <v>1.9</v>
      </c>
      <c r="G587" s="13">
        <v>2.2000000000000002</v>
      </c>
      <c r="H587" s="72">
        <v>1.5</v>
      </c>
      <c r="I587" s="15">
        <f t="shared" si="88"/>
        <v>7</v>
      </c>
      <c r="J587" s="12">
        <v>2.5</v>
      </c>
      <c r="K587" s="13">
        <v>2.8</v>
      </c>
      <c r="L587" s="16">
        <f t="shared" si="84"/>
        <v>7</v>
      </c>
      <c r="M587" s="13">
        <v>2.8</v>
      </c>
      <c r="N587" s="117">
        <f t="shared" si="86"/>
        <v>20</v>
      </c>
    </row>
    <row r="588" spans="4:14" s="3" customFormat="1" x14ac:dyDescent="0.25">
      <c r="D588" s="28" t="s">
        <v>7</v>
      </c>
      <c r="E588" s="29"/>
      <c r="F588" s="77">
        <v>1.1000000000000001</v>
      </c>
      <c r="G588" s="31">
        <v>1.8</v>
      </c>
      <c r="H588" s="78">
        <v>1.9</v>
      </c>
      <c r="I588" s="32">
        <f t="shared" si="88"/>
        <v>4.08</v>
      </c>
      <c r="J588" s="30">
        <v>1.7</v>
      </c>
      <c r="K588" s="31">
        <v>2.4</v>
      </c>
      <c r="L588" s="33">
        <f t="shared" si="84"/>
        <v>4.0999999999999996</v>
      </c>
      <c r="M588" s="31">
        <v>3</v>
      </c>
      <c r="N588" s="120">
        <f t="shared" si="86"/>
        <v>12</v>
      </c>
    </row>
    <row r="589" spans="4:14" s="3" customFormat="1" x14ac:dyDescent="0.25">
      <c r="D589" s="28" t="s">
        <v>288</v>
      </c>
      <c r="E589" s="29"/>
      <c r="F589" s="77">
        <v>1.4</v>
      </c>
      <c r="G589" s="31">
        <v>1.9</v>
      </c>
      <c r="H589" s="78">
        <v>2.4</v>
      </c>
      <c r="I589" s="32">
        <f t="shared" si="88"/>
        <v>5</v>
      </c>
      <c r="J589" s="30">
        <v>2</v>
      </c>
      <c r="K589" s="31">
        <v>2.5</v>
      </c>
      <c r="L589" s="33">
        <f t="shared" si="84"/>
        <v>5</v>
      </c>
      <c r="M589" s="31">
        <v>3</v>
      </c>
      <c r="N589" s="120">
        <f t="shared" si="86"/>
        <v>15</v>
      </c>
    </row>
    <row r="590" spans="4:14" s="3" customFormat="1" x14ac:dyDescent="0.25">
      <c r="D590" s="28"/>
      <c r="E590" s="29"/>
      <c r="F590" s="77"/>
      <c r="G590" s="31"/>
      <c r="H590" s="78"/>
      <c r="I590" s="32"/>
      <c r="J590" s="30"/>
      <c r="K590" s="31"/>
      <c r="L590" s="33">
        <f t="shared" si="84"/>
        <v>0</v>
      </c>
      <c r="M590" s="31"/>
      <c r="N590" s="120">
        <f t="shared" si="86"/>
        <v>0</v>
      </c>
    </row>
    <row r="591" spans="4:14" s="3" customFormat="1" x14ac:dyDescent="0.25">
      <c r="D591" s="25" t="s">
        <v>289</v>
      </c>
      <c r="E591" s="26"/>
      <c r="F591" s="71">
        <v>3.5</v>
      </c>
      <c r="G591" s="13">
        <v>2</v>
      </c>
      <c r="H591" s="72">
        <v>2</v>
      </c>
      <c r="I591" s="15">
        <f t="shared" ref="I591:I597" si="89">K591*J591</f>
        <v>10.66</v>
      </c>
      <c r="J591" s="12">
        <v>4.0999999999999996</v>
      </c>
      <c r="K591" s="13">
        <v>2.6</v>
      </c>
      <c r="L591" s="16">
        <f t="shared" si="84"/>
        <v>10.7</v>
      </c>
      <c r="M591" s="13">
        <v>2.7</v>
      </c>
      <c r="N591" s="117">
        <f t="shared" si="86"/>
        <v>29</v>
      </c>
    </row>
    <row r="592" spans="4:14" s="3" customFormat="1" x14ac:dyDescent="0.25">
      <c r="D592" s="25" t="s">
        <v>290</v>
      </c>
      <c r="E592" s="26"/>
      <c r="F592" s="71">
        <v>3.5</v>
      </c>
      <c r="G592" s="13">
        <v>2</v>
      </c>
      <c r="H592" s="72">
        <v>2</v>
      </c>
      <c r="I592" s="15">
        <f t="shared" si="89"/>
        <v>10.66</v>
      </c>
      <c r="J592" s="12">
        <v>4.0999999999999996</v>
      </c>
      <c r="K592" s="13">
        <v>2.6</v>
      </c>
      <c r="L592" s="16">
        <f t="shared" si="84"/>
        <v>10.7</v>
      </c>
      <c r="M592" s="13">
        <v>2.7</v>
      </c>
      <c r="N592" s="117">
        <f t="shared" si="86"/>
        <v>29</v>
      </c>
    </row>
    <row r="593" spans="1:14" x14ac:dyDescent="0.25">
      <c r="A593" s="3"/>
      <c r="B593" s="3"/>
      <c r="C593" s="3"/>
      <c r="D593" s="25" t="s">
        <v>291</v>
      </c>
      <c r="E593" s="26"/>
      <c r="F593" s="71">
        <v>2</v>
      </c>
      <c r="G593" s="13">
        <v>1.8</v>
      </c>
      <c r="H593" s="72">
        <v>1.9</v>
      </c>
      <c r="I593" s="15">
        <f t="shared" si="89"/>
        <v>6.24</v>
      </c>
      <c r="J593" s="12">
        <v>2.6</v>
      </c>
      <c r="K593" s="13">
        <v>2.4</v>
      </c>
      <c r="L593" s="16">
        <f t="shared" si="84"/>
        <v>6.2</v>
      </c>
      <c r="M593" s="13">
        <v>2.7</v>
      </c>
      <c r="N593" s="117">
        <f t="shared" si="86"/>
        <v>17</v>
      </c>
    </row>
    <row r="594" spans="1:14" x14ac:dyDescent="0.25">
      <c r="A594" s="3"/>
      <c r="B594" s="3"/>
      <c r="C594" s="3"/>
      <c r="D594" s="28" t="s">
        <v>152</v>
      </c>
      <c r="E594" s="29"/>
      <c r="F594" s="77">
        <v>1.8</v>
      </c>
      <c r="G594" s="31">
        <v>1.4</v>
      </c>
      <c r="H594" s="78">
        <v>2.1</v>
      </c>
      <c r="I594" s="32">
        <f t="shared" si="89"/>
        <v>4.8</v>
      </c>
      <c r="J594" s="30">
        <v>2.4</v>
      </c>
      <c r="K594" s="31">
        <v>2</v>
      </c>
      <c r="L594" s="33">
        <f t="shared" si="84"/>
        <v>4.8</v>
      </c>
      <c r="M594" s="31">
        <v>2.7</v>
      </c>
      <c r="N594" s="120">
        <f t="shared" si="86"/>
        <v>13</v>
      </c>
    </row>
    <row r="595" spans="1:14" x14ac:dyDescent="0.25">
      <c r="A595" s="3"/>
      <c r="B595" s="3"/>
      <c r="C595" s="3"/>
      <c r="D595" s="28" t="s">
        <v>153</v>
      </c>
      <c r="E595" s="29"/>
      <c r="F595" s="77">
        <v>8.6</v>
      </c>
      <c r="G595" s="31">
        <v>2.7</v>
      </c>
      <c r="H595" s="78">
        <v>3.1</v>
      </c>
      <c r="I595" s="32">
        <f t="shared" si="89"/>
        <v>30.359999999999996</v>
      </c>
      <c r="J595" s="30">
        <v>9.1999999999999993</v>
      </c>
      <c r="K595" s="31">
        <v>3.3</v>
      </c>
      <c r="L595" s="33">
        <f t="shared" si="84"/>
        <v>30.4</v>
      </c>
      <c r="M595" s="31">
        <v>3.4</v>
      </c>
      <c r="N595" s="120">
        <f t="shared" si="86"/>
        <v>103</v>
      </c>
    </row>
    <row r="596" spans="1:14" x14ac:dyDescent="0.25">
      <c r="A596" s="3"/>
      <c r="B596" s="3"/>
      <c r="C596" s="3"/>
      <c r="D596" s="28" t="s">
        <v>463</v>
      </c>
      <c r="E596" s="29"/>
      <c r="F596" s="77">
        <v>3.2</v>
      </c>
      <c r="G596" s="31">
        <v>1.2</v>
      </c>
      <c r="H596" s="78">
        <v>1.2</v>
      </c>
      <c r="I596" s="32">
        <f t="shared" si="89"/>
        <v>6.84</v>
      </c>
      <c r="J596" s="30">
        <v>3.8</v>
      </c>
      <c r="K596" s="31">
        <v>1.8</v>
      </c>
      <c r="L596" s="33">
        <f t="shared" si="84"/>
        <v>6.8</v>
      </c>
      <c r="M596" s="31">
        <v>2.2000000000000002</v>
      </c>
      <c r="N596" s="120">
        <f t="shared" si="86"/>
        <v>15</v>
      </c>
    </row>
    <row r="597" spans="1:14" x14ac:dyDescent="0.25">
      <c r="A597" s="3"/>
      <c r="B597" s="3"/>
      <c r="C597" s="3"/>
      <c r="D597" s="25" t="s">
        <v>424</v>
      </c>
      <c r="E597" s="26"/>
      <c r="F597" s="71">
        <v>2</v>
      </c>
      <c r="G597" s="13">
        <v>1.4</v>
      </c>
      <c r="H597" s="72">
        <v>1.5</v>
      </c>
      <c r="I597" s="15">
        <f t="shared" si="89"/>
        <v>5.2</v>
      </c>
      <c r="J597" s="12">
        <v>2.6</v>
      </c>
      <c r="K597" s="13">
        <v>2</v>
      </c>
      <c r="L597" s="16">
        <f t="shared" si="84"/>
        <v>5.2</v>
      </c>
      <c r="M597" s="13">
        <v>2.2000000000000002</v>
      </c>
      <c r="N597" s="117">
        <f t="shared" si="86"/>
        <v>11</v>
      </c>
    </row>
    <row r="598" spans="1:14" x14ac:dyDescent="0.25">
      <c r="A598" s="3"/>
      <c r="B598" s="3"/>
      <c r="C598" s="3"/>
      <c r="D598" s="25"/>
      <c r="E598" s="26"/>
      <c r="F598" s="71"/>
      <c r="G598" s="13"/>
      <c r="H598" s="72"/>
      <c r="I598" s="15"/>
      <c r="J598" s="12"/>
      <c r="K598" s="13"/>
      <c r="L598" s="16">
        <f t="shared" si="84"/>
        <v>0</v>
      </c>
      <c r="M598" s="13"/>
      <c r="N598" s="117">
        <f t="shared" si="86"/>
        <v>0</v>
      </c>
    </row>
    <row r="599" spans="1:14" x14ac:dyDescent="0.25">
      <c r="A599" s="3"/>
      <c r="B599" s="3"/>
      <c r="C599" s="3"/>
      <c r="D599" s="25" t="s">
        <v>464</v>
      </c>
      <c r="E599" s="26"/>
      <c r="F599" s="71">
        <v>1</v>
      </c>
      <c r="G599" s="13">
        <v>1</v>
      </c>
      <c r="H599" s="72">
        <v>1.2</v>
      </c>
      <c r="I599" s="15">
        <f>K599*J599</f>
        <v>1.9599999999999997</v>
      </c>
      <c r="J599" s="12">
        <v>1.4</v>
      </c>
      <c r="K599" s="13">
        <v>1.4</v>
      </c>
      <c r="L599" s="16">
        <f t="shared" si="84"/>
        <v>2</v>
      </c>
      <c r="M599" s="13">
        <v>2.2000000000000002</v>
      </c>
      <c r="N599" s="117">
        <f t="shared" si="86"/>
        <v>4</v>
      </c>
    </row>
    <row r="600" spans="1:14" x14ac:dyDescent="0.25">
      <c r="A600" s="3"/>
      <c r="B600" s="3"/>
      <c r="C600" s="3"/>
      <c r="D600" s="28" t="s">
        <v>247</v>
      </c>
      <c r="E600" s="29"/>
      <c r="F600" s="77">
        <v>1.5</v>
      </c>
      <c r="G600" s="31">
        <v>1.8</v>
      </c>
      <c r="H600" s="78">
        <v>1.8</v>
      </c>
      <c r="I600" s="32">
        <f>K600*J600</f>
        <v>5.04</v>
      </c>
      <c r="J600" s="30">
        <v>2.1</v>
      </c>
      <c r="K600" s="31">
        <v>2.4</v>
      </c>
      <c r="L600" s="33">
        <f t="shared" si="84"/>
        <v>5</v>
      </c>
      <c r="M600" s="31">
        <v>2.4</v>
      </c>
      <c r="N600" s="120">
        <f t="shared" si="86"/>
        <v>12</v>
      </c>
    </row>
    <row r="601" spans="1:14" x14ac:dyDescent="0.25">
      <c r="A601" s="3"/>
      <c r="B601" s="3"/>
      <c r="C601" s="3"/>
      <c r="D601" s="28" t="s">
        <v>465</v>
      </c>
      <c r="E601" s="29"/>
      <c r="F601" s="77">
        <v>3.4</v>
      </c>
      <c r="G601" s="31">
        <v>1.4</v>
      </c>
      <c r="H601" s="78">
        <v>2.2000000000000002</v>
      </c>
      <c r="I601" s="32">
        <f>K601*J601</f>
        <v>8</v>
      </c>
      <c r="J601" s="30">
        <v>4</v>
      </c>
      <c r="K601" s="31">
        <v>2</v>
      </c>
      <c r="L601" s="33">
        <f t="shared" si="84"/>
        <v>8</v>
      </c>
      <c r="M601" s="31">
        <v>2.8</v>
      </c>
      <c r="N601" s="120">
        <f t="shared" si="86"/>
        <v>22</v>
      </c>
    </row>
    <row r="602" spans="1:14" ht="14.4" thickBot="1" x14ac:dyDescent="0.3">
      <c r="A602" s="3"/>
      <c r="B602" s="3"/>
      <c r="C602" s="3"/>
      <c r="D602" s="106"/>
      <c r="E602" s="93"/>
      <c r="F602" s="79"/>
      <c r="G602" s="80"/>
      <c r="H602" s="81"/>
      <c r="I602" s="95"/>
      <c r="J602" s="94"/>
      <c r="K602" s="80"/>
      <c r="L602" s="85">
        <f t="shared" si="84"/>
        <v>0</v>
      </c>
      <c r="M602" s="80"/>
      <c r="N602" s="121">
        <f t="shared" si="86"/>
        <v>0</v>
      </c>
    </row>
    <row r="603" spans="1:14" x14ac:dyDescent="0.25">
      <c r="A603" s="3" t="e">
        <f>B603*10000+C603</f>
        <v>#REF!</v>
      </c>
      <c r="B603" s="3">
        <v>1</v>
      </c>
      <c r="C603" s="3" t="e">
        <f>#REF!+10</f>
        <v>#REF!</v>
      </c>
      <c r="D603" s="54" t="s">
        <v>126</v>
      </c>
      <c r="E603" s="90"/>
      <c r="F603" s="68" t="s">
        <v>528</v>
      </c>
      <c r="G603" s="69"/>
      <c r="H603" s="70"/>
      <c r="I603" s="92"/>
      <c r="J603" s="91" t="s">
        <v>584</v>
      </c>
      <c r="K603" s="69"/>
      <c r="L603" s="84"/>
      <c r="M603" s="69"/>
      <c r="N603" s="116"/>
    </row>
    <row r="604" spans="1:14" x14ac:dyDescent="0.25">
      <c r="A604" s="3"/>
      <c r="B604" s="3"/>
      <c r="C604" s="3"/>
      <c r="D604" s="51" t="s">
        <v>191</v>
      </c>
      <c r="E604" s="11"/>
      <c r="F604" s="71" t="s">
        <v>529</v>
      </c>
      <c r="G604" s="13" t="s">
        <v>530</v>
      </c>
      <c r="H604" s="72" t="s">
        <v>531</v>
      </c>
      <c r="I604" s="15" t="s">
        <v>532</v>
      </c>
      <c r="J604" s="12" t="s">
        <v>529</v>
      </c>
      <c r="K604" s="13" t="s">
        <v>530</v>
      </c>
      <c r="L604" s="16" t="s">
        <v>127</v>
      </c>
      <c r="M604" s="13" t="s">
        <v>531</v>
      </c>
      <c r="N604" s="117" t="s">
        <v>533</v>
      </c>
    </row>
    <row r="605" spans="1:14" x14ac:dyDescent="0.25">
      <c r="A605" s="3" t="e">
        <f>B605*10000+C605</f>
        <v>#REF!</v>
      </c>
      <c r="B605" s="3">
        <v>1</v>
      </c>
      <c r="C605" s="3" t="e">
        <f>C603+10</f>
        <v>#REF!</v>
      </c>
      <c r="D605" s="57" t="s">
        <v>426</v>
      </c>
      <c r="E605" s="18"/>
      <c r="F605" s="73" t="s">
        <v>425</v>
      </c>
      <c r="G605" s="20" t="s">
        <v>425</v>
      </c>
      <c r="H605" s="74" t="s">
        <v>425</v>
      </c>
      <c r="I605" s="22" t="s">
        <v>532</v>
      </c>
      <c r="J605" s="19" t="s">
        <v>425</v>
      </c>
      <c r="K605" s="20" t="s">
        <v>425</v>
      </c>
      <c r="L605" s="23" t="s">
        <v>128</v>
      </c>
      <c r="M605" s="20" t="s">
        <v>425</v>
      </c>
      <c r="N605" s="118" t="s">
        <v>129</v>
      </c>
    </row>
    <row r="606" spans="1:14" x14ac:dyDescent="0.25">
      <c r="A606" s="3"/>
      <c r="B606" s="3"/>
      <c r="C606" s="3"/>
      <c r="D606" s="51"/>
      <c r="E606" s="11"/>
      <c r="F606" s="71"/>
      <c r="G606" s="13"/>
      <c r="H606" s="72"/>
      <c r="I606" s="15"/>
      <c r="J606" s="12"/>
      <c r="K606" s="13"/>
      <c r="L606" s="16"/>
      <c r="M606" s="13"/>
      <c r="N606" s="117"/>
    </row>
    <row r="607" spans="1:14" x14ac:dyDescent="0.25">
      <c r="A607" s="3"/>
      <c r="B607" s="3"/>
      <c r="C607" s="3"/>
      <c r="D607" s="25" t="s">
        <v>466</v>
      </c>
      <c r="E607" s="26"/>
      <c r="F607" s="71">
        <v>6.9</v>
      </c>
      <c r="G607" s="13">
        <v>1.8</v>
      </c>
      <c r="H607" s="72">
        <v>2.2000000000000002</v>
      </c>
      <c r="I607" s="15">
        <f t="shared" ref="I607:I612" si="90">K607*J607</f>
        <v>18</v>
      </c>
      <c r="J607" s="12">
        <v>7.5</v>
      </c>
      <c r="K607" s="13">
        <v>2.4</v>
      </c>
      <c r="L607" s="16">
        <f t="shared" si="84"/>
        <v>18</v>
      </c>
      <c r="M607" s="13">
        <v>2.7</v>
      </c>
      <c r="N607" s="117">
        <f t="shared" si="86"/>
        <v>49</v>
      </c>
    </row>
    <row r="608" spans="1:14" x14ac:dyDescent="0.25">
      <c r="A608" s="3"/>
      <c r="B608" s="3"/>
      <c r="C608" s="3"/>
      <c r="D608" s="25" t="s">
        <v>467</v>
      </c>
      <c r="E608" s="26"/>
      <c r="F608" s="71">
        <v>10.9</v>
      </c>
      <c r="G608" s="13">
        <v>1.8</v>
      </c>
      <c r="H608" s="72">
        <v>2.2000000000000002</v>
      </c>
      <c r="I608" s="15">
        <f t="shared" si="90"/>
        <v>27.599999999999998</v>
      </c>
      <c r="J608" s="12">
        <v>11.5</v>
      </c>
      <c r="K608" s="13">
        <v>2.4</v>
      </c>
      <c r="L608" s="16">
        <f t="shared" si="84"/>
        <v>27.6</v>
      </c>
      <c r="M608" s="13">
        <v>2.7</v>
      </c>
      <c r="N608" s="117">
        <f t="shared" si="86"/>
        <v>75</v>
      </c>
    </row>
    <row r="609" spans="4:14" s="3" customFormat="1" x14ac:dyDescent="0.25">
      <c r="D609" s="28" t="s">
        <v>298</v>
      </c>
      <c r="E609" s="29"/>
      <c r="F609" s="77">
        <v>6.9</v>
      </c>
      <c r="G609" s="31">
        <v>1.8</v>
      </c>
      <c r="H609" s="78">
        <v>2.2000000000000002</v>
      </c>
      <c r="I609" s="32">
        <f t="shared" si="90"/>
        <v>18</v>
      </c>
      <c r="J609" s="30">
        <v>7.5</v>
      </c>
      <c r="K609" s="31">
        <v>2.4</v>
      </c>
      <c r="L609" s="33">
        <f t="shared" si="84"/>
        <v>18</v>
      </c>
      <c r="M609" s="31">
        <v>2.7</v>
      </c>
      <c r="N609" s="120">
        <f t="shared" si="86"/>
        <v>49</v>
      </c>
    </row>
    <row r="610" spans="4:14" s="3" customFormat="1" x14ac:dyDescent="0.25">
      <c r="D610" s="28" t="s">
        <v>299</v>
      </c>
      <c r="E610" s="29"/>
      <c r="F610" s="77">
        <v>10.9</v>
      </c>
      <c r="G610" s="31">
        <v>1.8</v>
      </c>
      <c r="H610" s="78">
        <v>2.2000000000000002</v>
      </c>
      <c r="I610" s="32">
        <f t="shared" si="90"/>
        <v>27.599999999999998</v>
      </c>
      <c r="J610" s="30">
        <v>11.5</v>
      </c>
      <c r="K610" s="31">
        <v>2.4</v>
      </c>
      <c r="L610" s="33">
        <f t="shared" si="84"/>
        <v>27.6</v>
      </c>
      <c r="M610" s="31">
        <v>2.7</v>
      </c>
      <c r="N610" s="120">
        <f t="shared" si="86"/>
        <v>75</v>
      </c>
    </row>
    <row r="611" spans="4:14" s="3" customFormat="1" x14ac:dyDescent="0.25">
      <c r="D611" s="28" t="s">
        <v>511</v>
      </c>
      <c r="E611" s="29"/>
      <c r="F611" s="77">
        <v>3.2</v>
      </c>
      <c r="G611" s="31">
        <v>1.2</v>
      </c>
      <c r="H611" s="78">
        <v>1.2</v>
      </c>
      <c r="I611" s="32">
        <f t="shared" si="90"/>
        <v>6.84</v>
      </c>
      <c r="J611" s="30">
        <v>3.8</v>
      </c>
      <c r="K611" s="31">
        <v>1.8</v>
      </c>
      <c r="L611" s="33">
        <f t="shared" si="84"/>
        <v>6.8</v>
      </c>
      <c r="M611" s="31">
        <v>2.2000000000000002</v>
      </c>
      <c r="N611" s="120">
        <f t="shared" si="86"/>
        <v>15</v>
      </c>
    </row>
    <row r="612" spans="4:14" s="3" customFormat="1" x14ac:dyDescent="0.25">
      <c r="D612" s="25" t="s">
        <v>512</v>
      </c>
      <c r="E612" s="26"/>
      <c r="F612" s="71">
        <v>14</v>
      </c>
      <c r="G612" s="13">
        <v>2.2000000000000002</v>
      </c>
      <c r="H612" s="72">
        <v>2.5</v>
      </c>
      <c r="I612" s="15">
        <f t="shared" si="90"/>
        <v>36.5</v>
      </c>
      <c r="J612" s="12">
        <v>14.6</v>
      </c>
      <c r="K612" s="13">
        <v>2.5</v>
      </c>
      <c r="L612" s="16">
        <f t="shared" si="84"/>
        <v>36.5</v>
      </c>
      <c r="M612" s="13">
        <v>2.7</v>
      </c>
      <c r="N612" s="117">
        <f t="shared" si="86"/>
        <v>99</v>
      </c>
    </row>
    <row r="613" spans="4:14" s="3" customFormat="1" x14ac:dyDescent="0.25">
      <c r="D613" s="25"/>
      <c r="E613" s="26"/>
      <c r="F613" s="71"/>
      <c r="G613" s="13"/>
      <c r="H613" s="72"/>
      <c r="I613" s="15"/>
      <c r="J613" s="12"/>
      <c r="K613" s="13"/>
      <c r="L613" s="16">
        <f t="shared" si="84"/>
        <v>0</v>
      </c>
      <c r="M613" s="13"/>
      <c r="N613" s="117">
        <f t="shared" si="86"/>
        <v>0</v>
      </c>
    </row>
    <row r="614" spans="4:14" s="3" customFormat="1" x14ac:dyDescent="0.25">
      <c r="D614" s="25" t="s">
        <v>513</v>
      </c>
      <c r="E614" s="26"/>
      <c r="F614" s="71">
        <v>1.1000000000000001</v>
      </c>
      <c r="G614" s="13">
        <v>1.2</v>
      </c>
      <c r="H614" s="72">
        <v>1.5</v>
      </c>
      <c r="I614" s="15">
        <f>K614*J614</f>
        <v>3.06</v>
      </c>
      <c r="J614" s="12">
        <v>1.7</v>
      </c>
      <c r="K614" s="13">
        <v>1.8</v>
      </c>
      <c r="L614" s="16">
        <f t="shared" si="84"/>
        <v>3.1</v>
      </c>
      <c r="M614" s="13">
        <v>2.2000000000000002</v>
      </c>
      <c r="N614" s="117">
        <f t="shared" si="86"/>
        <v>7</v>
      </c>
    </row>
    <row r="615" spans="4:14" s="3" customFormat="1" x14ac:dyDescent="0.25">
      <c r="D615" s="28" t="s">
        <v>514</v>
      </c>
      <c r="E615" s="29"/>
      <c r="F615" s="77">
        <v>1.6</v>
      </c>
      <c r="G615" s="31">
        <v>1</v>
      </c>
      <c r="H615" s="78">
        <v>1</v>
      </c>
      <c r="I615" s="32">
        <f>K615*J615</f>
        <v>3.5200000000000005</v>
      </c>
      <c r="J615" s="30">
        <v>2.2000000000000002</v>
      </c>
      <c r="K615" s="31">
        <v>1.6</v>
      </c>
      <c r="L615" s="33">
        <f t="shared" si="84"/>
        <v>3.5</v>
      </c>
      <c r="M615" s="31">
        <v>2.2000000000000002</v>
      </c>
      <c r="N615" s="120">
        <f t="shared" si="86"/>
        <v>8</v>
      </c>
    </row>
    <row r="616" spans="4:14" s="3" customFormat="1" x14ac:dyDescent="0.25">
      <c r="D616" s="28" t="s">
        <v>515</v>
      </c>
      <c r="E616" s="29"/>
      <c r="F616" s="77">
        <v>0.5</v>
      </c>
      <c r="G616" s="31">
        <v>0.5</v>
      </c>
      <c r="H616" s="78">
        <v>0.5</v>
      </c>
      <c r="I616" s="32">
        <f>K616*J616</f>
        <v>1</v>
      </c>
      <c r="J616" s="30">
        <v>1</v>
      </c>
      <c r="K616" s="31">
        <v>1</v>
      </c>
      <c r="L616" s="33">
        <f t="shared" si="84"/>
        <v>1</v>
      </c>
      <c r="M616" s="31">
        <v>2.2000000000000002</v>
      </c>
      <c r="N616" s="120">
        <f t="shared" si="86"/>
        <v>2</v>
      </c>
    </row>
    <row r="617" spans="4:14" s="3" customFormat="1" x14ac:dyDescent="0.25">
      <c r="D617" s="28" t="s">
        <v>565</v>
      </c>
      <c r="E617" s="29"/>
      <c r="F617" s="77">
        <v>2</v>
      </c>
      <c r="G617" s="31">
        <v>2.2999999999999998</v>
      </c>
      <c r="H617" s="78">
        <v>2</v>
      </c>
      <c r="I617" s="32">
        <f>K617*J617</f>
        <v>7.54</v>
      </c>
      <c r="J617" s="30">
        <v>2.6</v>
      </c>
      <c r="K617" s="31">
        <v>2.9</v>
      </c>
      <c r="L617" s="33">
        <f t="shared" si="84"/>
        <v>7.5</v>
      </c>
      <c r="M617" s="31">
        <v>3</v>
      </c>
      <c r="N617" s="120">
        <f t="shared" si="86"/>
        <v>23</v>
      </c>
    </row>
    <row r="618" spans="4:14" s="3" customFormat="1" x14ac:dyDescent="0.25">
      <c r="D618" s="25"/>
      <c r="E618" s="26"/>
      <c r="F618" s="71"/>
      <c r="G618" s="13"/>
      <c r="H618" s="72"/>
      <c r="I618" s="15"/>
      <c r="J618" s="12"/>
      <c r="K618" s="13"/>
      <c r="L618" s="16">
        <f t="shared" si="84"/>
        <v>0</v>
      </c>
      <c r="M618" s="13"/>
      <c r="N618" s="117">
        <f t="shared" si="86"/>
        <v>0</v>
      </c>
    </row>
    <row r="619" spans="4:14" s="3" customFormat="1" x14ac:dyDescent="0.25">
      <c r="D619" s="25" t="s">
        <v>516</v>
      </c>
      <c r="E619" s="26"/>
      <c r="F619" s="71">
        <v>1</v>
      </c>
      <c r="G619" s="13">
        <v>0.8</v>
      </c>
      <c r="H619" s="72">
        <v>1.7</v>
      </c>
      <c r="I619" s="15">
        <f t="shared" ref="I619:I625" si="91">K619*J619</f>
        <v>2.2399999999999998</v>
      </c>
      <c r="J619" s="12">
        <v>1.6</v>
      </c>
      <c r="K619" s="13">
        <v>1.4</v>
      </c>
      <c r="L619" s="16">
        <f t="shared" si="84"/>
        <v>2.2000000000000002</v>
      </c>
      <c r="M619" s="13">
        <v>2.2000000000000002</v>
      </c>
      <c r="N619" s="117">
        <f t="shared" si="86"/>
        <v>5</v>
      </c>
    </row>
    <row r="620" spans="4:14" s="3" customFormat="1" x14ac:dyDescent="0.25">
      <c r="D620" s="25" t="s">
        <v>566</v>
      </c>
      <c r="E620" s="26"/>
      <c r="F620" s="71">
        <v>1.2</v>
      </c>
      <c r="G620" s="13">
        <v>0.7</v>
      </c>
      <c r="H620" s="72">
        <v>0.9</v>
      </c>
      <c r="I620" s="15">
        <f t="shared" si="91"/>
        <v>2.3400000000000003</v>
      </c>
      <c r="J620" s="12">
        <v>1.8</v>
      </c>
      <c r="K620" s="13">
        <v>1.3</v>
      </c>
      <c r="L620" s="16">
        <f t="shared" si="84"/>
        <v>2.2999999999999998</v>
      </c>
      <c r="M620" s="13">
        <v>2.2000000000000002</v>
      </c>
      <c r="N620" s="117">
        <f t="shared" si="86"/>
        <v>5</v>
      </c>
    </row>
    <row r="621" spans="4:14" s="3" customFormat="1" x14ac:dyDescent="0.25">
      <c r="D621" s="104" t="s">
        <v>517</v>
      </c>
      <c r="E621" s="29"/>
      <c r="F621" s="77">
        <v>1.5</v>
      </c>
      <c r="G621" s="31">
        <v>1</v>
      </c>
      <c r="H621" s="78">
        <v>1</v>
      </c>
      <c r="I621" s="32">
        <f t="shared" si="91"/>
        <v>3.3600000000000003</v>
      </c>
      <c r="J621" s="30">
        <v>2.1</v>
      </c>
      <c r="K621" s="31">
        <v>1.6</v>
      </c>
      <c r="L621" s="33">
        <f t="shared" si="84"/>
        <v>3.4</v>
      </c>
      <c r="M621" s="31">
        <v>2.7</v>
      </c>
      <c r="N621" s="120">
        <f t="shared" si="86"/>
        <v>9</v>
      </c>
    </row>
    <row r="622" spans="4:14" s="3" customFormat="1" x14ac:dyDescent="0.25">
      <c r="D622" s="104" t="s">
        <v>518</v>
      </c>
      <c r="E622" s="29"/>
      <c r="F622" s="77">
        <v>2</v>
      </c>
      <c r="G622" s="31">
        <v>1.2</v>
      </c>
      <c r="H622" s="78">
        <v>1.1000000000000001</v>
      </c>
      <c r="I622" s="32">
        <f t="shared" si="91"/>
        <v>4.6800000000000006</v>
      </c>
      <c r="J622" s="30">
        <v>2.6</v>
      </c>
      <c r="K622" s="31">
        <v>1.8</v>
      </c>
      <c r="L622" s="33">
        <f t="shared" si="84"/>
        <v>4.7</v>
      </c>
      <c r="M622" s="31">
        <v>2.8</v>
      </c>
      <c r="N622" s="120">
        <f t="shared" si="86"/>
        <v>13</v>
      </c>
    </row>
    <row r="623" spans="4:14" s="3" customFormat="1" x14ac:dyDescent="0.25">
      <c r="D623" s="104" t="s">
        <v>519</v>
      </c>
      <c r="E623" s="29"/>
      <c r="F623" s="77">
        <v>1.7</v>
      </c>
      <c r="G623" s="31">
        <v>1.2</v>
      </c>
      <c r="H623" s="78">
        <v>1.4</v>
      </c>
      <c r="I623" s="32">
        <f t="shared" si="91"/>
        <v>4.1399999999999997</v>
      </c>
      <c r="J623" s="30">
        <v>2.2999999999999998</v>
      </c>
      <c r="K623" s="31">
        <v>1.8</v>
      </c>
      <c r="L623" s="33">
        <f t="shared" si="84"/>
        <v>4.0999999999999996</v>
      </c>
      <c r="M623" s="31">
        <v>2.2000000000000002</v>
      </c>
      <c r="N623" s="120">
        <f t="shared" si="86"/>
        <v>9</v>
      </c>
    </row>
    <row r="624" spans="4:14" s="3" customFormat="1" x14ac:dyDescent="0.25">
      <c r="D624" s="25" t="s">
        <v>520</v>
      </c>
      <c r="E624" s="26"/>
      <c r="F624" s="71">
        <v>1.7</v>
      </c>
      <c r="G624" s="13">
        <v>0.7</v>
      </c>
      <c r="H624" s="72">
        <v>1</v>
      </c>
      <c r="I624" s="15">
        <f t="shared" si="91"/>
        <v>2.9899999999999998</v>
      </c>
      <c r="J624" s="12">
        <v>2.2999999999999998</v>
      </c>
      <c r="K624" s="13">
        <v>1.3</v>
      </c>
      <c r="L624" s="16">
        <f t="shared" si="84"/>
        <v>3</v>
      </c>
      <c r="M624" s="13">
        <v>2.2000000000000002</v>
      </c>
      <c r="N624" s="117">
        <f t="shared" si="86"/>
        <v>7</v>
      </c>
    </row>
    <row r="625" spans="4:14" s="3" customFormat="1" x14ac:dyDescent="0.25">
      <c r="D625" s="25" t="s">
        <v>567</v>
      </c>
      <c r="E625" s="26"/>
      <c r="F625" s="71">
        <v>6.2</v>
      </c>
      <c r="G625" s="13">
        <v>1.2</v>
      </c>
      <c r="H625" s="72">
        <v>1.5</v>
      </c>
      <c r="I625" s="15">
        <f t="shared" si="91"/>
        <v>12.24</v>
      </c>
      <c r="J625" s="12">
        <v>6.8</v>
      </c>
      <c r="K625" s="13">
        <v>1.8</v>
      </c>
      <c r="L625" s="16">
        <f t="shared" ref="L625:L693" si="92">ROUND(J625*K625,1)</f>
        <v>12.2</v>
      </c>
      <c r="M625" s="13">
        <v>2.2000000000000002</v>
      </c>
      <c r="N625" s="117">
        <f t="shared" si="86"/>
        <v>27</v>
      </c>
    </row>
    <row r="626" spans="4:14" s="3" customFormat="1" x14ac:dyDescent="0.25">
      <c r="D626" s="25"/>
      <c r="E626" s="26"/>
      <c r="F626" s="71"/>
      <c r="G626" s="13"/>
      <c r="H626" s="72"/>
      <c r="I626" s="15"/>
      <c r="J626" s="12"/>
      <c r="K626" s="13"/>
      <c r="L626" s="16">
        <f t="shared" si="92"/>
        <v>0</v>
      </c>
      <c r="M626" s="13"/>
      <c r="N626" s="117">
        <f t="shared" si="86"/>
        <v>0</v>
      </c>
    </row>
    <row r="627" spans="4:14" s="3" customFormat="1" x14ac:dyDescent="0.25">
      <c r="D627" s="28" t="s">
        <v>549</v>
      </c>
      <c r="E627" s="29"/>
      <c r="F627" s="77">
        <v>1.8</v>
      </c>
      <c r="G627" s="31">
        <v>2</v>
      </c>
      <c r="H627" s="78">
        <v>1.1499999999999999</v>
      </c>
      <c r="I627" s="32">
        <f>K627*J627</f>
        <v>6.24</v>
      </c>
      <c r="J627" s="30">
        <v>2.4</v>
      </c>
      <c r="K627" s="31">
        <v>2.6</v>
      </c>
      <c r="L627" s="33">
        <f t="shared" si="92"/>
        <v>6.2</v>
      </c>
      <c r="M627" s="31">
        <v>3</v>
      </c>
      <c r="N627" s="120">
        <f t="shared" si="86"/>
        <v>19</v>
      </c>
    </row>
    <row r="628" spans="4:14" s="3" customFormat="1" x14ac:dyDescent="0.25">
      <c r="D628" s="28" t="s">
        <v>550</v>
      </c>
      <c r="E628" s="29"/>
      <c r="F628" s="77">
        <v>1.2</v>
      </c>
      <c r="G628" s="31">
        <v>1.2</v>
      </c>
      <c r="H628" s="78">
        <v>1</v>
      </c>
      <c r="I628" s="32">
        <f>K628*J628</f>
        <v>3.24</v>
      </c>
      <c r="J628" s="30">
        <v>1.8</v>
      </c>
      <c r="K628" s="31">
        <v>1.8</v>
      </c>
      <c r="L628" s="33">
        <f t="shared" si="92"/>
        <v>3.2</v>
      </c>
      <c r="M628" s="31">
        <v>2.7</v>
      </c>
      <c r="N628" s="120">
        <f t="shared" si="86"/>
        <v>9</v>
      </c>
    </row>
    <row r="629" spans="4:14" s="3" customFormat="1" x14ac:dyDescent="0.25">
      <c r="D629" s="104" t="s">
        <v>521</v>
      </c>
      <c r="E629" s="29"/>
      <c r="F629" s="77">
        <v>1.2</v>
      </c>
      <c r="G629" s="31">
        <v>0.8</v>
      </c>
      <c r="H629" s="78">
        <v>0.7</v>
      </c>
      <c r="I629" s="32">
        <f>K629*J629</f>
        <v>2.52</v>
      </c>
      <c r="J629" s="30">
        <v>1.8</v>
      </c>
      <c r="K629" s="31">
        <v>1.4</v>
      </c>
      <c r="L629" s="33">
        <f t="shared" si="92"/>
        <v>2.5</v>
      </c>
      <c r="M629" s="31">
        <v>2.2000000000000002</v>
      </c>
      <c r="N629" s="120">
        <f t="shared" si="86"/>
        <v>6</v>
      </c>
    </row>
    <row r="630" spans="4:14" s="3" customFormat="1" x14ac:dyDescent="0.25">
      <c r="D630" s="25" t="s">
        <v>551</v>
      </c>
      <c r="E630" s="26"/>
      <c r="F630" s="71"/>
      <c r="G630" s="13"/>
      <c r="H630" s="72"/>
      <c r="I630" s="15"/>
      <c r="J630" s="12"/>
      <c r="K630" s="13"/>
      <c r="L630" s="16">
        <f t="shared" si="92"/>
        <v>0</v>
      </c>
      <c r="M630" s="13"/>
      <c r="N630" s="117">
        <f t="shared" si="86"/>
        <v>0</v>
      </c>
    </row>
    <row r="631" spans="4:14" s="3" customFormat="1" x14ac:dyDescent="0.25">
      <c r="D631" s="25" t="s">
        <v>8</v>
      </c>
      <c r="E631" s="26"/>
      <c r="F631" s="71">
        <v>1.8</v>
      </c>
      <c r="G631" s="13">
        <v>1.2</v>
      </c>
      <c r="H631" s="72">
        <v>0.8</v>
      </c>
      <c r="I631" s="15">
        <f>K631*J631</f>
        <v>4.32</v>
      </c>
      <c r="J631" s="12">
        <v>2.4</v>
      </c>
      <c r="K631" s="13">
        <v>1.8</v>
      </c>
      <c r="L631" s="16">
        <f t="shared" si="92"/>
        <v>4.3</v>
      </c>
      <c r="M631" s="13">
        <v>2.2000000000000002</v>
      </c>
      <c r="N631" s="117">
        <f t="shared" ref="N631:N699" si="93">ROUND(L631*M631,0)</f>
        <v>9</v>
      </c>
    </row>
    <row r="632" spans="4:14" s="3" customFormat="1" x14ac:dyDescent="0.25">
      <c r="D632" s="25"/>
      <c r="E632" s="26"/>
      <c r="F632" s="71"/>
      <c r="G632" s="13"/>
      <c r="H632" s="72"/>
      <c r="I632" s="15"/>
      <c r="J632" s="12"/>
      <c r="K632" s="13"/>
      <c r="L632" s="16">
        <f t="shared" si="92"/>
        <v>0</v>
      </c>
      <c r="M632" s="13"/>
      <c r="N632" s="117">
        <f t="shared" si="93"/>
        <v>0</v>
      </c>
    </row>
    <row r="633" spans="4:14" s="3" customFormat="1" x14ac:dyDescent="0.25">
      <c r="D633" s="28" t="s">
        <v>522</v>
      </c>
      <c r="E633" s="29"/>
      <c r="F633" s="77">
        <v>0.5</v>
      </c>
      <c r="G633" s="31">
        <v>0.5</v>
      </c>
      <c r="H633" s="78">
        <v>0.5</v>
      </c>
      <c r="I633" s="32">
        <f t="shared" ref="I633:I638" si="94">K633*J633</f>
        <v>1</v>
      </c>
      <c r="J633" s="30">
        <v>1</v>
      </c>
      <c r="K633" s="31">
        <v>1</v>
      </c>
      <c r="L633" s="33">
        <f t="shared" si="92"/>
        <v>1</v>
      </c>
      <c r="M633" s="31">
        <v>1</v>
      </c>
      <c r="N633" s="120">
        <f t="shared" si="93"/>
        <v>1</v>
      </c>
    </row>
    <row r="634" spans="4:14" s="3" customFormat="1" x14ac:dyDescent="0.25">
      <c r="D634" s="28" t="s">
        <v>313</v>
      </c>
      <c r="E634" s="29"/>
      <c r="F634" s="77">
        <v>0.8</v>
      </c>
      <c r="G634" s="31">
        <v>0.8</v>
      </c>
      <c r="H634" s="78">
        <v>1</v>
      </c>
      <c r="I634" s="32">
        <f t="shared" si="94"/>
        <v>1.9599999999999997</v>
      </c>
      <c r="J634" s="30">
        <v>1.4</v>
      </c>
      <c r="K634" s="31">
        <v>1.4</v>
      </c>
      <c r="L634" s="33">
        <f t="shared" si="92"/>
        <v>2</v>
      </c>
      <c r="M634" s="31">
        <v>2.4</v>
      </c>
      <c r="N634" s="120">
        <f t="shared" si="93"/>
        <v>5</v>
      </c>
    </row>
    <row r="635" spans="4:14" s="3" customFormat="1" x14ac:dyDescent="0.25">
      <c r="D635" s="28" t="s">
        <v>314</v>
      </c>
      <c r="E635" s="29"/>
      <c r="F635" s="77">
        <v>0.5</v>
      </c>
      <c r="G635" s="31">
        <v>0.5</v>
      </c>
      <c r="H635" s="78">
        <v>0.5</v>
      </c>
      <c r="I635" s="32">
        <f t="shared" si="94"/>
        <v>1</v>
      </c>
      <c r="J635" s="30">
        <v>1</v>
      </c>
      <c r="K635" s="31">
        <v>1</v>
      </c>
      <c r="L635" s="33">
        <f t="shared" si="92"/>
        <v>1</v>
      </c>
      <c r="M635" s="31">
        <v>1</v>
      </c>
      <c r="N635" s="120">
        <f t="shared" si="93"/>
        <v>1</v>
      </c>
    </row>
    <row r="636" spans="4:14" s="3" customFormat="1" x14ac:dyDescent="0.25">
      <c r="D636" s="25" t="s">
        <v>315</v>
      </c>
      <c r="E636" s="26"/>
      <c r="F636" s="71">
        <v>0.6</v>
      </c>
      <c r="G636" s="13">
        <v>0.6</v>
      </c>
      <c r="H636" s="72">
        <v>0.6</v>
      </c>
      <c r="I636" s="15">
        <f t="shared" si="94"/>
        <v>1</v>
      </c>
      <c r="J636" s="12">
        <v>1</v>
      </c>
      <c r="K636" s="13">
        <v>1</v>
      </c>
      <c r="L636" s="16">
        <f t="shared" si="92"/>
        <v>1</v>
      </c>
      <c r="M636" s="13">
        <v>1</v>
      </c>
      <c r="N636" s="117">
        <f t="shared" si="93"/>
        <v>1</v>
      </c>
    </row>
    <row r="637" spans="4:14" s="3" customFormat="1" x14ac:dyDescent="0.25">
      <c r="D637" s="25" t="s">
        <v>316</v>
      </c>
      <c r="E637" s="26"/>
      <c r="F637" s="71">
        <v>0.5</v>
      </c>
      <c r="G637" s="13">
        <v>0.5</v>
      </c>
      <c r="H637" s="72">
        <v>0.5</v>
      </c>
      <c r="I637" s="15">
        <f t="shared" si="94"/>
        <v>1</v>
      </c>
      <c r="J637" s="12">
        <v>1</v>
      </c>
      <c r="K637" s="13">
        <v>1</v>
      </c>
      <c r="L637" s="16">
        <f t="shared" si="92"/>
        <v>1</v>
      </c>
      <c r="M637" s="13">
        <v>1</v>
      </c>
      <c r="N637" s="117">
        <f t="shared" si="93"/>
        <v>1</v>
      </c>
    </row>
    <row r="638" spans="4:14" s="3" customFormat="1" x14ac:dyDescent="0.25">
      <c r="D638" s="25" t="s">
        <v>317</v>
      </c>
      <c r="E638" s="26"/>
      <c r="F638" s="71">
        <v>2.8</v>
      </c>
      <c r="G638" s="13">
        <v>1.2</v>
      </c>
      <c r="H638" s="72">
        <v>2</v>
      </c>
      <c r="I638" s="15">
        <f t="shared" si="94"/>
        <v>6.12</v>
      </c>
      <c r="J638" s="12">
        <v>3.4</v>
      </c>
      <c r="K638" s="13">
        <v>1.8</v>
      </c>
      <c r="L638" s="16">
        <f t="shared" si="92"/>
        <v>6.1</v>
      </c>
      <c r="M638" s="13">
        <v>2.7</v>
      </c>
      <c r="N638" s="117">
        <f t="shared" si="93"/>
        <v>16</v>
      </c>
    </row>
    <row r="639" spans="4:14" s="3" customFormat="1" x14ac:dyDescent="0.25">
      <c r="D639" s="28"/>
      <c r="E639" s="29"/>
      <c r="F639" s="77"/>
      <c r="G639" s="31"/>
      <c r="H639" s="78"/>
      <c r="I639" s="32"/>
      <c r="J639" s="30"/>
      <c r="K639" s="31"/>
      <c r="L639" s="33">
        <f t="shared" si="92"/>
        <v>0</v>
      </c>
      <c r="M639" s="31"/>
      <c r="N639" s="120">
        <f t="shared" si="93"/>
        <v>0</v>
      </c>
    </row>
    <row r="640" spans="4:14" s="3" customFormat="1" x14ac:dyDescent="0.25">
      <c r="D640" s="28"/>
      <c r="E640" s="29"/>
      <c r="F640" s="77"/>
      <c r="G640" s="31"/>
      <c r="H640" s="78"/>
      <c r="I640" s="32"/>
      <c r="J640" s="30"/>
      <c r="K640" s="31"/>
      <c r="L640" s="33">
        <f t="shared" si="92"/>
        <v>0</v>
      </c>
      <c r="M640" s="31"/>
      <c r="N640" s="120">
        <f t="shared" si="93"/>
        <v>0</v>
      </c>
    </row>
    <row r="641" spans="4:14" s="3" customFormat="1" x14ac:dyDescent="0.25">
      <c r="D641" s="88" t="s">
        <v>552</v>
      </c>
      <c r="E641" s="29"/>
      <c r="F641" s="77"/>
      <c r="G641" s="31"/>
      <c r="H641" s="78"/>
      <c r="I641" s="32"/>
      <c r="J641" s="30"/>
      <c r="K641" s="31"/>
      <c r="L641" s="33">
        <f t="shared" si="92"/>
        <v>0</v>
      </c>
      <c r="M641" s="31"/>
      <c r="N641" s="120">
        <f t="shared" si="93"/>
        <v>0</v>
      </c>
    </row>
    <row r="642" spans="4:14" s="3" customFormat="1" x14ac:dyDescent="0.25">
      <c r="D642" s="25"/>
      <c r="E642" s="26"/>
      <c r="F642" s="71"/>
      <c r="G642" s="13"/>
      <c r="H642" s="72"/>
      <c r="I642" s="15"/>
      <c r="J642" s="12"/>
      <c r="K642" s="13"/>
      <c r="L642" s="16">
        <f t="shared" si="92"/>
        <v>0</v>
      </c>
      <c r="M642" s="13"/>
      <c r="N642" s="117">
        <f t="shared" si="93"/>
        <v>0</v>
      </c>
    </row>
    <row r="643" spans="4:14" s="3" customFormat="1" x14ac:dyDescent="0.25">
      <c r="D643" s="25" t="s">
        <v>318</v>
      </c>
      <c r="E643" s="26"/>
      <c r="F643" s="71">
        <v>4.5</v>
      </c>
      <c r="G643" s="13">
        <v>2.1</v>
      </c>
      <c r="H643" s="72">
        <v>2.8</v>
      </c>
      <c r="I643" s="15">
        <f>K643*J643</f>
        <v>21.6</v>
      </c>
      <c r="J643" s="12">
        <v>6</v>
      </c>
      <c r="K643" s="13">
        <v>3.6</v>
      </c>
      <c r="L643" s="16">
        <f t="shared" si="92"/>
        <v>21.6</v>
      </c>
      <c r="M643" s="13">
        <v>3</v>
      </c>
      <c r="N643" s="117">
        <f t="shared" si="93"/>
        <v>65</v>
      </c>
    </row>
    <row r="644" spans="4:14" s="3" customFormat="1" x14ac:dyDescent="0.25">
      <c r="D644" s="25" t="s">
        <v>546</v>
      </c>
      <c r="E644" s="26"/>
      <c r="F644" s="71">
        <v>4.8</v>
      </c>
      <c r="G644" s="13">
        <v>2.1</v>
      </c>
      <c r="H644" s="72">
        <v>2.9</v>
      </c>
      <c r="I644" s="15">
        <f>K644*J644</f>
        <v>22.68</v>
      </c>
      <c r="J644" s="12">
        <v>6.3</v>
      </c>
      <c r="K644" s="13">
        <v>3.6</v>
      </c>
      <c r="L644" s="16">
        <f t="shared" si="92"/>
        <v>22.7</v>
      </c>
      <c r="M644" s="13">
        <v>3.1</v>
      </c>
      <c r="N644" s="117">
        <f t="shared" si="93"/>
        <v>70</v>
      </c>
    </row>
    <row r="645" spans="4:14" s="3" customFormat="1" x14ac:dyDescent="0.25">
      <c r="D645" s="28" t="s">
        <v>547</v>
      </c>
      <c r="E645" s="29"/>
      <c r="F645" s="77">
        <v>6</v>
      </c>
      <c r="G645" s="31">
        <v>1.8</v>
      </c>
      <c r="H645" s="78">
        <v>3.5</v>
      </c>
      <c r="I645" s="32">
        <f>K645*J645</f>
        <v>17.68</v>
      </c>
      <c r="J645" s="30">
        <v>6.8</v>
      </c>
      <c r="K645" s="31">
        <v>2.6</v>
      </c>
      <c r="L645" s="33">
        <f t="shared" si="92"/>
        <v>17.7</v>
      </c>
      <c r="M645" s="31">
        <v>3.8</v>
      </c>
      <c r="N645" s="120">
        <f t="shared" si="93"/>
        <v>67</v>
      </c>
    </row>
    <row r="646" spans="4:14" s="3" customFormat="1" x14ac:dyDescent="0.25">
      <c r="D646" s="28"/>
      <c r="E646" s="29"/>
      <c r="F646" s="77"/>
      <c r="G646" s="31"/>
      <c r="H646" s="78"/>
      <c r="I646" s="32"/>
      <c r="J646" s="30"/>
      <c r="K646" s="31"/>
      <c r="L646" s="33">
        <f t="shared" si="92"/>
        <v>0</v>
      </c>
      <c r="M646" s="31"/>
      <c r="N646" s="120">
        <f t="shared" si="93"/>
        <v>0</v>
      </c>
    </row>
    <row r="647" spans="4:14" s="3" customFormat="1" x14ac:dyDescent="0.25">
      <c r="D647" s="28" t="s">
        <v>548</v>
      </c>
      <c r="E647" s="29"/>
      <c r="F647" s="77">
        <v>1</v>
      </c>
      <c r="G647" s="31">
        <v>0.3</v>
      </c>
      <c r="H647" s="78">
        <v>0.35</v>
      </c>
      <c r="I647" s="32">
        <f>K647*J647</f>
        <v>1.0499999999999998</v>
      </c>
      <c r="J647" s="30">
        <v>1.5</v>
      </c>
      <c r="K647" s="31">
        <v>0.7</v>
      </c>
      <c r="L647" s="33">
        <f t="shared" si="92"/>
        <v>1.1000000000000001</v>
      </c>
      <c r="M647" s="31">
        <v>1</v>
      </c>
      <c r="N647" s="120">
        <f t="shared" si="93"/>
        <v>1</v>
      </c>
    </row>
    <row r="648" spans="4:14" s="3" customFormat="1" x14ac:dyDescent="0.25">
      <c r="D648" s="25" t="s">
        <v>236</v>
      </c>
      <c r="E648" s="26"/>
      <c r="F648" s="71">
        <v>1.1000000000000001</v>
      </c>
      <c r="G648" s="13">
        <v>0.3</v>
      </c>
      <c r="H648" s="72">
        <v>0.35</v>
      </c>
      <c r="I648" s="15">
        <f>K648*J648</f>
        <v>1.1199999999999999</v>
      </c>
      <c r="J648" s="12">
        <v>1.6</v>
      </c>
      <c r="K648" s="13">
        <v>0.7</v>
      </c>
      <c r="L648" s="16">
        <f t="shared" si="92"/>
        <v>1.1000000000000001</v>
      </c>
      <c r="M648" s="13">
        <v>1.1000000000000001</v>
      </c>
      <c r="N648" s="117">
        <f t="shared" si="93"/>
        <v>1</v>
      </c>
    </row>
    <row r="649" spans="4:14" s="3" customFormat="1" x14ac:dyDescent="0.25">
      <c r="D649" s="25" t="s">
        <v>237</v>
      </c>
      <c r="E649" s="26"/>
      <c r="F649" s="71">
        <v>1.2</v>
      </c>
      <c r="G649" s="13">
        <v>0.3</v>
      </c>
      <c r="H649" s="72">
        <v>0.35</v>
      </c>
      <c r="I649" s="15">
        <f>K649*J649</f>
        <v>1.19</v>
      </c>
      <c r="J649" s="12">
        <v>1.7</v>
      </c>
      <c r="K649" s="13">
        <v>0.7</v>
      </c>
      <c r="L649" s="16">
        <f t="shared" si="92"/>
        <v>1.2</v>
      </c>
      <c r="M649" s="13">
        <v>1.2</v>
      </c>
      <c r="N649" s="117">
        <f t="shared" si="93"/>
        <v>1</v>
      </c>
    </row>
    <row r="650" spans="4:14" s="3" customFormat="1" x14ac:dyDescent="0.25">
      <c r="D650" s="96"/>
      <c r="E650" s="26"/>
      <c r="F650" s="71"/>
      <c r="G650" s="13"/>
      <c r="H650" s="72"/>
      <c r="I650" s="15"/>
      <c r="J650" s="12"/>
      <c r="K650" s="13"/>
      <c r="L650" s="16">
        <f t="shared" si="92"/>
        <v>0</v>
      </c>
      <c r="M650" s="13"/>
      <c r="N650" s="117">
        <f t="shared" si="93"/>
        <v>0</v>
      </c>
    </row>
    <row r="651" spans="4:14" s="3" customFormat="1" x14ac:dyDescent="0.25">
      <c r="D651" s="28" t="s">
        <v>238</v>
      </c>
      <c r="E651" s="34"/>
      <c r="F651" s="77">
        <v>1</v>
      </c>
      <c r="G651" s="31">
        <v>0.3</v>
      </c>
      <c r="H651" s="78">
        <v>0.35</v>
      </c>
      <c r="I651" s="32">
        <f>K651*J651</f>
        <v>1.0499999999999998</v>
      </c>
      <c r="J651" s="30">
        <v>1.5</v>
      </c>
      <c r="K651" s="31">
        <v>0.7</v>
      </c>
      <c r="L651" s="33">
        <f t="shared" si="92"/>
        <v>1.1000000000000001</v>
      </c>
      <c r="M651" s="31">
        <v>1</v>
      </c>
      <c r="N651" s="120">
        <f t="shared" si="93"/>
        <v>1</v>
      </c>
    </row>
    <row r="652" spans="4:14" s="3" customFormat="1" x14ac:dyDescent="0.25">
      <c r="D652" s="28" t="s">
        <v>553</v>
      </c>
      <c r="E652" s="29"/>
      <c r="F652" s="77">
        <v>2.2000000000000002</v>
      </c>
      <c r="G652" s="31">
        <v>0.8</v>
      </c>
      <c r="H652" s="78">
        <v>0.5</v>
      </c>
      <c r="I652" s="32">
        <f>K652*J652</f>
        <v>3.9199999999999995</v>
      </c>
      <c r="J652" s="30">
        <v>2.8</v>
      </c>
      <c r="K652" s="31">
        <v>1.4</v>
      </c>
      <c r="L652" s="33">
        <f t="shared" si="92"/>
        <v>3.9</v>
      </c>
      <c r="M652" s="31">
        <v>0.9</v>
      </c>
      <c r="N652" s="120">
        <f t="shared" si="93"/>
        <v>4</v>
      </c>
    </row>
    <row r="653" spans="4:14" s="3" customFormat="1" x14ac:dyDescent="0.25">
      <c r="D653" s="28" t="s">
        <v>239</v>
      </c>
      <c r="E653" s="29"/>
      <c r="F653" s="77">
        <v>1.6</v>
      </c>
      <c r="G653" s="31">
        <v>0.9</v>
      </c>
      <c r="H653" s="78">
        <v>1</v>
      </c>
      <c r="I653" s="32">
        <f>K653*J653</f>
        <v>3.3000000000000003</v>
      </c>
      <c r="J653" s="30">
        <v>2.2000000000000002</v>
      </c>
      <c r="K653" s="31">
        <v>1.5</v>
      </c>
      <c r="L653" s="33">
        <f t="shared" si="92"/>
        <v>3.3</v>
      </c>
      <c r="M653" s="31">
        <v>2.4</v>
      </c>
      <c r="N653" s="120">
        <f t="shared" si="93"/>
        <v>8</v>
      </c>
    </row>
    <row r="654" spans="4:14" s="3" customFormat="1" x14ac:dyDescent="0.25">
      <c r="D654" s="25"/>
      <c r="E654" s="26"/>
      <c r="F654" s="71"/>
      <c r="G654" s="13"/>
      <c r="H654" s="72"/>
      <c r="I654" s="15"/>
      <c r="J654" s="12"/>
      <c r="K654" s="13"/>
      <c r="L654" s="16">
        <f t="shared" si="92"/>
        <v>0</v>
      </c>
      <c r="M654" s="13"/>
      <c r="N654" s="117">
        <f t="shared" si="93"/>
        <v>0</v>
      </c>
    </row>
    <row r="655" spans="4:14" s="3" customFormat="1" x14ac:dyDescent="0.25">
      <c r="D655" s="25" t="s">
        <v>240</v>
      </c>
      <c r="E655" s="26"/>
      <c r="F655" s="71">
        <v>1</v>
      </c>
      <c r="G655" s="13">
        <v>1</v>
      </c>
      <c r="H655" s="72">
        <v>1.2</v>
      </c>
      <c r="I655" s="15">
        <f t="shared" ref="I655:I661" si="95">K655*J655</f>
        <v>2.5600000000000005</v>
      </c>
      <c r="J655" s="12">
        <v>1.6</v>
      </c>
      <c r="K655" s="13">
        <v>1.6</v>
      </c>
      <c r="L655" s="16">
        <f t="shared" si="92"/>
        <v>2.6</v>
      </c>
      <c r="M655" s="13">
        <v>2.8</v>
      </c>
      <c r="N655" s="117">
        <f t="shared" si="93"/>
        <v>7</v>
      </c>
    </row>
    <row r="656" spans="4:14" s="3" customFormat="1" x14ac:dyDescent="0.25">
      <c r="D656" s="105" t="s">
        <v>241</v>
      </c>
      <c r="E656" s="26"/>
      <c r="F656" s="71">
        <v>0.6</v>
      </c>
      <c r="G656" s="13">
        <v>0.6</v>
      </c>
      <c r="H656" s="72">
        <v>0.5</v>
      </c>
      <c r="I656" s="15">
        <f t="shared" si="95"/>
        <v>1.44</v>
      </c>
      <c r="J656" s="12">
        <v>1.2</v>
      </c>
      <c r="K656" s="13">
        <v>1.2</v>
      </c>
      <c r="L656" s="16">
        <f t="shared" si="92"/>
        <v>1.4</v>
      </c>
      <c r="M656" s="13">
        <v>2.2000000000000002</v>
      </c>
      <c r="N656" s="117">
        <f t="shared" si="93"/>
        <v>3</v>
      </c>
    </row>
    <row r="657" spans="4:14" s="3" customFormat="1" x14ac:dyDescent="0.25">
      <c r="D657" s="28" t="s">
        <v>9</v>
      </c>
      <c r="E657" s="29"/>
      <c r="F657" s="77">
        <v>1.2</v>
      </c>
      <c r="G657" s="31">
        <v>1.5</v>
      </c>
      <c r="H657" s="78">
        <v>2</v>
      </c>
      <c r="I657" s="32">
        <f t="shared" si="95"/>
        <v>3.7800000000000002</v>
      </c>
      <c r="J657" s="30">
        <v>1.8</v>
      </c>
      <c r="K657" s="31">
        <v>2.1</v>
      </c>
      <c r="L657" s="33">
        <f t="shared" si="92"/>
        <v>3.8</v>
      </c>
      <c r="M657" s="31">
        <v>2.7</v>
      </c>
      <c r="N657" s="120">
        <f t="shared" si="93"/>
        <v>10</v>
      </c>
    </row>
    <row r="658" spans="4:14" s="3" customFormat="1" x14ac:dyDescent="0.25">
      <c r="D658" s="28" t="s">
        <v>10</v>
      </c>
      <c r="E658" s="29"/>
      <c r="F658" s="77">
        <v>1.2</v>
      </c>
      <c r="G658" s="31">
        <v>1.6</v>
      </c>
      <c r="H658" s="78">
        <v>2</v>
      </c>
      <c r="I658" s="32">
        <f t="shared" si="95"/>
        <v>3.9600000000000004</v>
      </c>
      <c r="J658" s="30">
        <v>1.8</v>
      </c>
      <c r="K658" s="31">
        <v>2.2000000000000002</v>
      </c>
      <c r="L658" s="33">
        <f t="shared" si="92"/>
        <v>4</v>
      </c>
      <c r="M658" s="31">
        <v>2.8</v>
      </c>
      <c r="N658" s="120">
        <f t="shared" si="93"/>
        <v>11</v>
      </c>
    </row>
    <row r="659" spans="4:14" s="3" customFormat="1" x14ac:dyDescent="0.25">
      <c r="D659" s="28" t="s">
        <v>11</v>
      </c>
      <c r="E659" s="29"/>
      <c r="F659" s="77">
        <v>1.5</v>
      </c>
      <c r="G659" s="31">
        <v>1.8</v>
      </c>
      <c r="H659" s="78">
        <v>1.5</v>
      </c>
      <c r="I659" s="32">
        <f t="shared" si="95"/>
        <v>5.04</v>
      </c>
      <c r="J659" s="30">
        <v>2.1</v>
      </c>
      <c r="K659" s="31">
        <v>2.4</v>
      </c>
      <c r="L659" s="33">
        <f t="shared" si="92"/>
        <v>5</v>
      </c>
      <c r="M659" s="31">
        <v>2.7</v>
      </c>
      <c r="N659" s="120">
        <f t="shared" si="93"/>
        <v>14</v>
      </c>
    </row>
    <row r="660" spans="4:14" s="3" customFormat="1" x14ac:dyDescent="0.25">
      <c r="D660" s="25" t="s">
        <v>140</v>
      </c>
      <c r="E660" s="26"/>
      <c r="F660" s="71">
        <v>0.5</v>
      </c>
      <c r="G660" s="13">
        <v>0.5</v>
      </c>
      <c r="H660" s="72">
        <v>0.5</v>
      </c>
      <c r="I660" s="15">
        <f t="shared" si="95"/>
        <v>1</v>
      </c>
      <c r="J660" s="12">
        <v>1</v>
      </c>
      <c r="K660" s="13">
        <v>1</v>
      </c>
      <c r="L660" s="16">
        <f t="shared" si="92"/>
        <v>1</v>
      </c>
      <c r="M660" s="13">
        <v>1</v>
      </c>
      <c r="N660" s="117">
        <f t="shared" si="93"/>
        <v>1</v>
      </c>
    </row>
    <row r="661" spans="4:14" s="3" customFormat="1" x14ac:dyDescent="0.25">
      <c r="D661" s="25" t="s">
        <v>141</v>
      </c>
      <c r="E661" s="26"/>
      <c r="F661" s="71">
        <v>0.5</v>
      </c>
      <c r="G661" s="13">
        <v>0.5</v>
      </c>
      <c r="H661" s="72">
        <v>0.5</v>
      </c>
      <c r="I661" s="15">
        <f t="shared" si="95"/>
        <v>1</v>
      </c>
      <c r="J661" s="12">
        <v>1</v>
      </c>
      <c r="K661" s="13">
        <v>1</v>
      </c>
      <c r="L661" s="16">
        <f t="shared" si="92"/>
        <v>1</v>
      </c>
      <c r="M661" s="13">
        <v>1</v>
      </c>
      <c r="N661" s="117">
        <f t="shared" si="93"/>
        <v>1</v>
      </c>
    </row>
    <row r="662" spans="4:14" s="3" customFormat="1" x14ac:dyDescent="0.25">
      <c r="D662" s="25"/>
      <c r="E662" s="26"/>
      <c r="F662" s="71"/>
      <c r="G662" s="13"/>
      <c r="H662" s="72"/>
      <c r="I662" s="15"/>
      <c r="J662" s="12"/>
      <c r="K662" s="13"/>
      <c r="L662" s="16">
        <f t="shared" si="92"/>
        <v>0</v>
      </c>
      <c r="M662" s="13"/>
      <c r="N662" s="117">
        <f t="shared" si="93"/>
        <v>0</v>
      </c>
    </row>
    <row r="663" spans="4:14" s="3" customFormat="1" x14ac:dyDescent="0.25">
      <c r="D663" s="28" t="s">
        <v>151</v>
      </c>
      <c r="E663" s="29"/>
      <c r="F663" s="77">
        <v>1.5</v>
      </c>
      <c r="G663" s="31">
        <v>2.5</v>
      </c>
      <c r="H663" s="78">
        <v>1.6</v>
      </c>
      <c r="I663" s="32">
        <f>K663*J663</f>
        <v>6.5100000000000007</v>
      </c>
      <c r="J663" s="30">
        <v>2.1</v>
      </c>
      <c r="K663" s="31">
        <v>3.1</v>
      </c>
      <c r="L663" s="33">
        <f>ROUND(J663*K663,1)</f>
        <v>6.5</v>
      </c>
      <c r="M663" s="31">
        <v>3</v>
      </c>
      <c r="N663" s="120">
        <f>ROUND(L663*M663,0)</f>
        <v>20</v>
      </c>
    </row>
    <row r="664" spans="4:14" s="3" customFormat="1" x14ac:dyDescent="0.25">
      <c r="D664" s="28" t="s">
        <v>242</v>
      </c>
      <c r="E664" s="29"/>
      <c r="F664" s="77">
        <v>3</v>
      </c>
      <c r="G664" s="31">
        <v>1.3</v>
      </c>
      <c r="H664" s="78">
        <v>1.6</v>
      </c>
      <c r="I664" s="32">
        <f>K664*J664</f>
        <v>6.84</v>
      </c>
      <c r="J664" s="30">
        <v>3.6</v>
      </c>
      <c r="K664" s="31">
        <v>1.9</v>
      </c>
      <c r="L664" s="33">
        <f t="shared" si="92"/>
        <v>6.8</v>
      </c>
      <c r="M664" s="31">
        <v>3</v>
      </c>
      <c r="N664" s="120">
        <v>21</v>
      </c>
    </row>
    <row r="665" spans="4:14" s="3" customFormat="1" x14ac:dyDescent="0.25">
      <c r="D665" s="28"/>
      <c r="E665" s="29"/>
      <c r="F665" s="77"/>
      <c r="G665" s="31"/>
      <c r="H665" s="78"/>
      <c r="I665" s="32"/>
      <c r="J665" s="30"/>
      <c r="K665" s="31"/>
      <c r="L665" s="33">
        <f t="shared" si="92"/>
        <v>0</v>
      </c>
      <c r="M665" s="31"/>
      <c r="N665" s="120">
        <f t="shared" si="93"/>
        <v>0</v>
      </c>
    </row>
    <row r="666" spans="4:14" s="3" customFormat="1" x14ac:dyDescent="0.25">
      <c r="D666" s="25" t="s">
        <v>243</v>
      </c>
      <c r="E666" s="26"/>
      <c r="F666" s="71">
        <v>1.3</v>
      </c>
      <c r="G666" s="13">
        <v>1.2</v>
      </c>
      <c r="H666" s="72">
        <v>1.1000000000000001</v>
      </c>
      <c r="I666" s="15">
        <f t="shared" ref="I666:I674" si="96">K666*J666</f>
        <v>3.42</v>
      </c>
      <c r="J666" s="12">
        <v>1.9</v>
      </c>
      <c r="K666" s="13">
        <v>1.8</v>
      </c>
      <c r="L666" s="16">
        <f t="shared" si="92"/>
        <v>3.4</v>
      </c>
      <c r="M666" s="13">
        <v>2.2000000000000002</v>
      </c>
      <c r="N666" s="117">
        <f t="shared" si="93"/>
        <v>7</v>
      </c>
    </row>
    <row r="667" spans="4:14" s="3" customFormat="1" x14ac:dyDescent="0.25">
      <c r="D667" s="25" t="s">
        <v>244</v>
      </c>
      <c r="E667" s="26"/>
      <c r="F667" s="71">
        <v>1.7</v>
      </c>
      <c r="G667" s="13">
        <v>0.9</v>
      </c>
      <c r="H667" s="72">
        <v>1.6</v>
      </c>
      <c r="I667" s="15">
        <f t="shared" si="96"/>
        <v>3.4499999999999997</v>
      </c>
      <c r="J667" s="12">
        <v>2.2999999999999998</v>
      </c>
      <c r="K667" s="13">
        <v>1.5</v>
      </c>
      <c r="L667" s="16">
        <f t="shared" si="92"/>
        <v>3.5</v>
      </c>
      <c r="M667" s="13">
        <v>2.7</v>
      </c>
      <c r="N667" s="117">
        <f t="shared" si="93"/>
        <v>9</v>
      </c>
    </row>
    <row r="668" spans="4:14" s="3" customFormat="1" x14ac:dyDescent="0.25">
      <c r="D668" s="25" t="s">
        <v>245</v>
      </c>
      <c r="E668" s="26"/>
      <c r="F668" s="71">
        <v>1.1000000000000001</v>
      </c>
      <c r="G668" s="13">
        <v>0.8</v>
      </c>
      <c r="H668" s="72">
        <v>1</v>
      </c>
      <c r="I668" s="15">
        <f t="shared" si="96"/>
        <v>2.38</v>
      </c>
      <c r="J668" s="12">
        <v>1.7</v>
      </c>
      <c r="K668" s="13">
        <v>1.4</v>
      </c>
      <c r="L668" s="16">
        <f t="shared" si="92"/>
        <v>2.4</v>
      </c>
      <c r="M668" s="13">
        <v>2.2000000000000002</v>
      </c>
      <c r="N668" s="117">
        <f t="shared" si="93"/>
        <v>5</v>
      </c>
    </row>
    <row r="669" spans="4:14" s="3" customFormat="1" x14ac:dyDescent="0.25">
      <c r="D669" s="28" t="s">
        <v>246</v>
      </c>
      <c r="E669" s="29"/>
      <c r="F669" s="77">
        <v>1.2</v>
      </c>
      <c r="G669" s="31">
        <v>1.1000000000000001</v>
      </c>
      <c r="H669" s="78">
        <v>2.2000000000000002</v>
      </c>
      <c r="I669" s="32">
        <f t="shared" si="96"/>
        <v>3.06</v>
      </c>
      <c r="J669" s="30">
        <v>1.8</v>
      </c>
      <c r="K669" s="31">
        <v>1.7</v>
      </c>
      <c r="L669" s="33">
        <f t="shared" si="92"/>
        <v>3.1</v>
      </c>
      <c r="M669" s="31">
        <v>2.5</v>
      </c>
      <c r="N669" s="120">
        <f t="shared" si="93"/>
        <v>8</v>
      </c>
    </row>
    <row r="670" spans="4:14" s="3" customFormat="1" x14ac:dyDescent="0.25">
      <c r="D670" s="104" t="s">
        <v>468</v>
      </c>
      <c r="E670" s="29"/>
      <c r="F670" s="77">
        <v>2.7</v>
      </c>
      <c r="G670" s="31">
        <v>1.3</v>
      </c>
      <c r="H670" s="78">
        <v>0.7</v>
      </c>
      <c r="I670" s="32">
        <f t="shared" si="96"/>
        <v>6.27</v>
      </c>
      <c r="J670" s="30">
        <v>3.3</v>
      </c>
      <c r="K670" s="31">
        <v>1.9</v>
      </c>
      <c r="L670" s="33">
        <f t="shared" si="92"/>
        <v>6.3</v>
      </c>
      <c r="M670" s="31">
        <v>2.7</v>
      </c>
      <c r="N670" s="120">
        <f t="shared" si="93"/>
        <v>17</v>
      </c>
    </row>
    <row r="671" spans="4:14" s="3" customFormat="1" x14ac:dyDescent="0.25">
      <c r="D671" s="28" t="s">
        <v>48</v>
      </c>
      <c r="E671" s="29"/>
      <c r="F671" s="77">
        <v>1.5</v>
      </c>
      <c r="G671" s="31">
        <v>1.2</v>
      </c>
      <c r="H671" s="78">
        <v>1.5</v>
      </c>
      <c r="I671" s="32">
        <f t="shared" si="96"/>
        <v>3.7800000000000002</v>
      </c>
      <c r="J671" s="30">
        <v>2.1</v>
      </c>
      <c r="K671" s="31">
        <v>1.8</v>
      </c>
      <c r="L671" s="33">
        <f t="shared" si="92"/>
        <v>3.8</v>
      </c>
      <c r="M671" s="31">
        <v>2.7</v>
      </c>
      <c r="N671" s="120">
        <f t="shared" si="93"/>
        <v>10</v>
      </c>
    </row>
    <row r="672" spans="4:14" s="3" customFormat="1" x14ac:dyDescent="0.25">
      <c r="D672" s="25" t="s">
        <v>469</v>
      </c>
      <c r="E672" s="26"/>
      <c r="F672" s="71">
        <v>1.5</v>
      </c>
      <c r="G672" s="13">
        <v>2.5</v>
      </c>
      <c r="H672" s="72">
        <v>1.8</v>
      </c>
      <c r="I672" s="15">
        <f t="shared" si="96"/>
        <v>6.5100000000000007</v>
      </c>
      <c r="J672" s="12">
        <v>2.1</v>
      </c>
      <c r="K672" s="13">
        <v>3.1</v>
      </c>
      <c r="L672" s="16">
        <f t="shared" si="92"/>
        <v>6.5</v>
      </c>
      <c r="M672" s="13">
        <v>2.7</v>
      </c>
      <c r="N672" s="117">
        <f t="shared" si="93"/>
        <v>18</v>
      </c>
    </row>
    <row r="673" spans="1:14" x14ac:dyDescent="0.25">
      <c r="A673" s="3"/>
      <c r="B673" s="3"/>
      <c r="C673" s="3"/>
      <c r="D673" s="25" t="s">
        <v>470</v>
      </c>
      <c r="E673" s="26"/>
      <c r="F673" s="71">
        <v>0.7</v>
      </c>
      <c r="G673" s="13">
        <v>3</v>
      </c>
      <c r="H673" s="72">
        <v>0.4</v>
      </c>
      <c r="I673" s="15">
        <f t="shared" si="96"/>
        <v>3.9600000000000004</v>
      </c>
      <c r="J673" s="12">
        <v>1.1000000000000001</v>
      </c>
      <c r="K673" s="13">
        <v>3.6</v>
      </c>
      <c r="L673" s="16">
        <f t="shared" si="92"/>
        <v>4</v>
      </c>
      <c r="M673" s="13">
        <v>2.7</v>
      </c>
      <c r="N673" s="117">
        <f t="shared" si="93"/>
        <v>11</v>
      </c>
    </row>
    <row r="674" spans="1:14" x14ac:dyDescent="0.25">
      <c r="A674" s="3"/>
      <c r="B674" s="3"/>
      <c r="C674" s="3"/>
      <c r="D674" s="25" t="s">
        <v>471</v>
      </c>
      <c r="E674" s="26"/>
      <c r="F674" s="71">
        <v>1.2</v>
      </c>
      <c r="G674" s="13">
        <v>0.8</v>
      </c>
      <c r="H674" s="72">
        <v>1.5</v>
      </c>
      <c r="I674" s="15">
        <f t="shared" si="96"/>
        <v>2.52</v>
      </c>
      <c r="J674" s="12">
        <v>1.8</v>
      </c>
      <c r="K674" s="13">
        <v>1.4</v>
      </c>
      <c r="L674" s="16">
        <f t="shared" si="92"/>
        <v>2.5</v>
      </c>
      <c r="M674" s="13">
        <v>2.7</v>
      </c>
      <c r="N674" s="117">
        <f t="shared" si="93"/>
        <v>7</v>
      </c>
    </row>
    <row r="675" spans="1:14" x14ac:dyDescent="0.25">
      <c r="A675" s="3"/>
      <c r="B675" s="3"/>
      <c r="C675" s="3"/>
      <c r="D675" s="28"/>
      <c r="E675" s="29"/>
      <c r="F675" s="77"/>
      <c r="G675" s="31"/>
      <c r="H675" s="78"/>
      <c r="I675" s="32"/>
      <c r="J675" s="30"/>
      <c r="K675" s="31"/>
      <c r="L675" s="33">
        <f t="shared" si="92"/>
        <v>0</v>
      </c>
      <c r="M675" s="31"/>
      <c r="N675" s="120">
        <f t="shared" si="93"/>
        <v>0</v>
      </c>
    </row>
    <row r="676" spans="1:14" x14ac:dyDescent="0.25">
      <c r="A676" s="3"/>
      <c r="B676" s="3"/>
      <c r="C676" s="3"/>
      <c r="D676" s="28" t="s">
        <v>472</v>
      </c>
      <c r="E676" s="29"/>
      <c r="F676" s="77">
        <v>2.5</v>
      </c>
      <c r="G676" s="31">
        <v>2</v>
      </c>
      <c r="H676" s="78">
        <v>2.8</v>
      </c>
      <c r="I676" s="32">
        <f>K676*J676</f>
        <v>8.06</v>
      </c>
      <c r="J676" s="30">
        <v>3.1</v>
      </c>
      <c r="K676" s="31">
        <v>2.6</v>
      </c>
      <c r="L676" s="33">
        <f t="shared" si="92"/>
        <v>8.1</v>
      </c>
      <c r="M676" s="31">
        <v>3</v>
      </c>
      <c r="N676" s="120">
        <f t="shared" si="93"/>
        <v>24</v>
      </c>
    </row>
    <row r="677" spans="1:14" ht="14.4" thickBot="1" x14ac:dyDescent="0.3">
      <c r="A677" s="3"/>
      <c r="B677" s="3"/>
      <c r="C677" s="3"/>
      <c r="D677" s="66" t="s">
        <v>473</v>
      </c>
      <c r="E677" s="93"/>
      <c r="F677" s="79">
        <v>2.5</v>
      </c>
      <c r="G677" s="80">
        <v>2</v>
      </c>
      <c r="H677" s="81">
        <v>2.8</v>
      </c>
      <c r="I677" s="95">
        <f>K677*J677</f>
        <v>8.06</v>
      </c>
      <c r="J677" s="94">
        <v>3.1</v>
      </c>
      <c r="K677" s="80">
        <v>2.6</v>
      </c>
      <c r="L677" s="85">
        <f t="shared" si="92"/>
        <v>8.1</v>
      </c>
      <c r="M677" s="80">
        <v>3</v>
      </c>
      <c r="N677" s="121">
        <f t="shared" si="93"/>
        <v>24</v>
      </c>
    </row>
    <row r="678" spans="1:14" x14ac:dyDescent="0.25">
      <c r="A678" s="3" t="e">
        <f>B678*10000+C678</f>
        <v>#REF!</v>
      </c>
      <c r="B678" s="3">
        <v>1</v>
      </c>
      <c r="C678" s="3" t="e">
        <f>#REF!+10</f>
        <v>#REF!</v>
      </c>
      <c r="D678" s="54" t="s">
        <v>126</v>
      </c>
      <c r="E678" s="90"/>
      <c r="F678" s="68" t="s">
        <v>528</v>
      </c>
      <c r="G678" s="69"/>
      <c r="H678" s="70"/>
      <c r="I678" s="92"/>
      <c r="J678" s="91" t="s">
        <v>584</v>
      </c>
      <c r="K678" s="69"/>
      <c r="L678" s="84"/>
      <c r="M678" s="69"/>
      <c r="N678" s="116"/>
    </row>
    <row r="679" spans="1:14" x14ac:dyDescent="0.25">
      <c r="A679" s="3"/>
      <c r="B679" s="3"/>
      <c r="C679" s="3"/>
      <c r="D679" s="51" t="s">
        <v>191</v>
      </c>
      <c r="E679" s="11"/>
      <c r="F679" s="71" t="s">
        <v>529</v>
      </c>
      <c r="G679" s="13" t="s">
        <v>530</v>
      </c>
      <c r="H679" s="72" t="s">
        <v>531</v>
      </c>
      <c r="I679" s="15" t="s">
        <v>532</v>
      </c>
      <c r="J679" s="12" t="s">
        <v>529</v>
      </c>
      <c r="K679" s="13" t="s">
        <v>530</v>
      </c>
      <c r="L679" s="16" t="s">
        <v>127</v>
      </c>
      <c r="M679" s="13" t="s">
        <v>531</v>
      </c>
      <c r="N679" s="117" t="s">
        <v>533</v>
      </c>
    </row>
    <row r="680" spans="1:14" x14ac:dyDescent="0.25">
      <c r="A680" s="3" t="e">
        <f>B680*10000+C680</f>
        <v>#REF!</v>
      </c>
      <c r="B680" s="3">
        <v>1</v>
      </c>
      <c r="C680" s="3" t="e">
        <f>C678+10</f>
        <v>#REF!</v>
      </c>
      <c r="D680" s="57" t="s">
        <v>426</v>
      </c>
      <c r="E680" s="18"/>
      <c r="F680" s="73" t="s">
        <v>425</v>
      </c>
      <c r="G680" s="20" t="s">
        <v>425</v>
      </c>
      <c r="H680" s="74" t="s">
        <v>425</v>
      </c>
      <c r="I680" s="22" t="s">
        <v>532</v>
      </c>
      <c r="J680" s="19" t="s">
        <v>425</v>
      </c>
      <c r="K680" s="20" t="s">
        <v>425</v>
      </c>
      <c r="L680" s="23" t="s">
        <v>128</v>
      </c>
      <c r="M680" s="20" t="s">
        <v>425</v>
      </c>
      <c r="N680" s="118" t="s">
        <v>129</v>
      </c>
    </row>
    <row r="681" spans="1:14" x14ac:dyDescent="0.25">
      <c r="A681" s="3"/>
      <c r="B681" s="3"/>
      <c r="C681" s="3"/>
      <c r="D681" s="51"/>
      <c r="E681" s="11"/>
      <c r="F681" s="71"/>
      <c r="G681" s="13"/>
      <c r="H681" s="72"/>
      <c r="I681" s="15"/>
      <c r="J681" s="12"/>
      <c r="K681" s="13"/>
      <c r="L681" s="16"/>
      <c r="M681" s="13"/>
      <c r="N681" s="117"/>
    </row>
    <row r="682" spans="1:14" x14ac:dyDescent="0.25">
      <c r="A682" s="3"/>
      <c r="B682" s="3"/>
      <c r="C682" s="3"/>
      <c r="D682" s="25" t="s">
        <v>474</v>
      </c>
      <c r="E682" s="26"/>
      <c r="F682" s="71">
        <v>2.2000000000000002</v>
      </c>
      <c r="G682" s="13">
        <v>1.2</v>
      </c>
      <c r="H682" s="72">
        <v>0.8</v>
      </c>
      <c r="I682" s="15">
        <f>K682*J682</f>
        <v>5.04</v>
      </c>
      <c r="J682" s="12">
        <v>2.8</v>
      </c>
      <c r="K682" s="13">
        <v>1.8</v>
      </c>
      <c r="L682" s="16">
        <f>ROUND(J682*K682,1)</f>
        <v>5</v>
      </c>
      <c r="M682" s="13">
        <v>2.7</v>
      </c>
      <c r="N682" s="117">
        <f>ROUND(L682*M682,0)</f>
        <v>14</v>
      </c>
    </row>
    <row r="683" spans="1:14" x14ac:dyDescent="0.25">
      <c r="A683" s="3"/>
      <c r="B683" s="3"/>
      <c r="C683" s="3"/>
      <c r="D683" s="25" t="s">
        <v>475</v>
      </c>
      <c r="E683" s="26"/>
      <c r="F683" s="71">
        <v>1.5</v>
      </c>
      <c r="G683" s="13">
        <v>1</v>
      </c>
      <c r="H683" s="72">
        <v>0.8</v>
      </c>
      <c r="I683" s="15">
        <f>K683*J683</f>
        <v>3.3600000000000003</v>
      </c>
      <c r="J683" s="12">
        <v>2.1</v>
      </c>
      <c r="K683" s="13">
        <v>1.6</v>
      </c>
      <c r="L683" s="16">
        <f t="shared" si="92"/>
        <v>3.4</v>
      </c>
      <c r="M683" s="13">
        <v>2.2000000000000002</v>
      </c>
      <c r="N683" s="117">
        <f t="shared" si="93"/>
        <v>7</v>
      </c>
    </row>
    <row r="684" spans="1:14" x14ac:dyDescent="0.25">
      <c r="A684" s="3"/>
      <c r="B684" s="3"/>
      <c r="C684" s="3"/>
      <c r="D684" s="28" t="s">
        <v>476</v>
      </c>
      <c r="E684" s="29"/>
      <c r="F684" s="77">
        <v>1.5</v>
      </c>
      <c r="G684" s="31">
        <v>1.8</v>
      </c>
      <c r="H684" s="78">
        <v>2</v>
      </c>
      <c r="I684" s="32">
        <f>K684*J684</f>
        <v>5.04</v>
      </c>
      <c r="J684" s="30">
        <v>2.1</v>
      </c>
      <c r="K684" s="31">
        <v>2.4</v>
      </c>
      <c r="L684" s="33">
        <f t="shared" si="92"/>
        <v>5</v>
      </c>
      <c r="M684" s="31">
        <v>2.7</v>
      </c>
      <c r="N684" s="120">
        <f t="shared" si="93"/>
        <v>14</v>
      </c>
    </row>
    <row r="685" spans="1:14" x14ac:dyDescent="0.25">
      <c r="A685" s="3"/>
      <c r="B685" s="3"/>
      <c r="C685" s="3"/>
      <c r="D685" s="28"/>
      <c r="E685" s="29"/>
      <c r="F685" s="77"/>
      <c r="G685" s="31"/>
      <c r="H685" s="78"/>
      <c r="I685" s="32"/>
      <c r="J685" s="30"/>
      <c r="K685" s="31"/>
      <c r="L685" s="33">
        <f t="shared" si="92"/>
        <v>0</v>
      </c>
      <c r="M685" s="31"/>
      <c r="N685" s="120">
        <f t="shared" si="93"/>
        <v>0</v>
      </c>
    </row>
    <row r="686" spans="1:14" x14ac:dyDescent="0.25">
      <c r="A686" s="3"/>
      <c r="B686" s="3"/>
      <c r="C686" s="3"/>
      <c r="D686" s="28" t="s">
        <v>615</v>
      </c>
      <c r="E686" s="29"/>
      <c r="F686" s="77">
        <v>1.2</v>
      </c>
      <c r="G686" s="31">
        <v>0.8</v>
      </c>
      <c r="H686" s="78">
        <v>1.4</v>
      </c>
      <c r="I686" s="32">
        <f>K686*J686</f>
        <v>2.52</v>
      </c>
      <c r="J686" s="30">
        <v>1.8</v>
      </c>
      <c r="K686" s="31">
        <v>1.4</v>
      </c>
      <c r="L686" s="33">
        <f t="shared" si="92"/>
        <v>2.5</v>
      </c>
      <c r="M686" s="31">
        <v>2.7</v>
      </c>
      <c r="N686" s="120">
        <f t="shared" si="93"/>
        <v>7</v>
      </c>
    </row>
    <row r="687" spans="1:14" x14ac:dyDescent="0.25">
      <c r="A687" s="3"/>
      <c r="B687" s="3"/>
      <c r="C687" s="3"/>
      <c r="D687" s="25"/>
      <c r="E687" s="26"/>
      <c r="F687" s="71"/>
      <c r="G687" s="13"/>
      <c r="H687" s="72"/>
      <c r="I687" s="15"/>
      <c r="J687" s="12"/>
      <c r="K687" s="13"/>
      <c r="L687" s="16">
        <f t="shared" si="92"/>
        <v>0</v>
      </c>
      <c r="M687" s="13"/>
      <c r="N687" s="117">
        <f t="shared" si="93"/>
        <v>0</v>
      </c>
    </row>
    <row r="688" spans="1:14" x14ac:dyDescent="0.25">
      <c r="A688" s="3"/>
      <c r="B688" s="3"/>
      <c r="C688" s="3"/>
      <c r="D688" s="25"/>
      <c r="E688" s="26"/>
      <c r="F688" s="71"/>
      <c r="G688" s="13"/>
      <c r="H688" s="72"/>
      <c r="I688" s="15"/>
      <c r="J688" s="12"/>
      <c r="K688" s="13"/>
      <c r="L688" s="16">
        <f t="shared" si="92"/>
        <v>0</v>
      </c>
      <c r="M688" s="13"/>
      <c r="N688" s="117">
        <f t="shared" si="93"/>
        <v>0</v>
      </c>
    </row>
    <row r="689" spans="4:14" s="3" customFormat="1" x14ac:dyDescent="0.25">
      <c r="D689" s="27" t="s">
        <v>616</v>
      </c>
      <c r="E689" s="26"/>
      <c r="F689" s="71"/>
      <c r="G689" s="13"/>
      <c r="H689" s="72"/>
      <c r="I689" s="15"/>
      <c r="J689" s="12"/>
      <c r="K689" s="13"/>
      <c r="L689" s="16">
        <f t="shared" si="92"/>
        <v>0</v>
      </c>
      <c r="M689" s="13"/>
      <c r="N689" s="117">
        <f t="shared" si="93"/>
        <v>0</v>
      </c>
    </row>
    <row r="690" spans="4:14" s="3" customFormat="1" x14ac:dyDescent="0.25">
      <c r="D690" s="28"/>
      <c r="E690" s="29"/>
      <c r="F690" s="77"/>
      <c r="G690" s="31"/>
      <c r="H690" s="78"/>
      <c r="I690" s="32"/>
      <c r="J690" s="30"/>
      <c r="K690" s="31"/>
      <c r="L690" s="33">
        <f t="shared" si="92"/>
        <v>0</v>
      </c>
      <c r="M690" s="31"/>
      <c r="N690" s="120">
        <f t="shared" si="93"/>
        <v>0</v>
      </c>
    </row>
    <row r="691" spans="4:14" s="3" customFormat="1" x14ac:dyDescent="0.25">
      <c r="D691" s="28" t="s">
        <v>477</v>
      </c>
      <c r="E691" s="29"/>
      <c r="F691" s="77">
        <v>3.1</v>
      </c>
      <c r="G691" s="31">
        <v>1.6</v>
      </c>
      <c r="H691" s="78">
        <v>2.2999999999999998</v>
      </c>
      <c r="I691" s="32">
        <f>K691*J691</f>
        <v>14.26</v>
      </c>
      <c r="J691" s="30">
        <v>4.5999999999999996</v>
      </c>
      <c r="K691" s="31">
        <v>3.1</v>
      </c>
      <c r="L691" s="33">
        <f t="shared" si="92"/>
        <v>14.3</v>
      </c>
      <c r="M691" s="31">
        <v>2.7</v>
      </c>
      <c r="N691" s="120">
        <f t="shared" si="93"/>
        <v>39</v>
      </c>
    </row>
    <row r="692" spans="4:14" s="3" customFormat="1" x14ac:dyDescent="0.25">
      <c r="D692" s="28" t="s">
        <v>478</v>
      </c>
      <c r="E692" s="29"/>
      <c r="F692" s="77">
        <v>3.1</v>
      </c>
      <c r="G692" s="31">
        <v>1.6</v>
      </c>
      <c r="H692" s="78">
        <v>2.2999999999999998</v>
      </c>
      <c r="I692" s="32">
        <f>K692*J692</f>
        <v>14.26</v>
      </c>
      <c r="J692" s="30">
        <v>4.5999999999999996</v>
      </c>
      <c r="K692" s="31">
        <v>3.1</v>
      </c>
      <c r="L692" s="33">
        <f t="shared" si="92"/>
        <v>14.3</v>
      </c>
      <c r="M692" s="31">
        <v>2.7</v>
      </c>
      <c r="N692" s="120">
        <f t="shared" si="93"/>
        <v>39</v>
      </c>
    </row>
    <row r="693" spans="4:14" s="3" customFormat="1" x14ac:dyDescent="0.25">
      <c r="D693" s="25"/>
      <c r="E693" s="26"/>
      <c r="F693" s="71"/>
      <c r="G693" s="13"/>
      <c r="H693" s="72"/>
      <c r="I693" s="15"/>
      <c r="J693" s="12"/>
      <c r="K693" s="13"/>
      <c r="L693" s="16">
        <f t="shared" si="92"/>
        <v>0</v>
      </c>
      <c r="M693" s="13"/>
      <c r="N693" s="117">
        <f t="shared" si="93"/>
        <v>0</v>
      </c>
    </row>
    <row r="694" spans="4:14" s="3" customFormat="1" x14ac:dyDescent="0.25">
      <c r="D694" s="25" t="s">
        <v>479</v>
      </c>
      <c r="E694" s="26"/>
      <c r="F694" s="71">
        <v>0.7</v>
      </c>
      <c r="G694" s="13">
        <v>2.6</v>
      </c>
      <c r="H694" s="72">
        <v>0.15</v>
      </c>
      <c r="I694" s="15">
        <f>K694*J694</f>
        <v>4.16</v>
      </c>
      <c r="J694" s="12">
        <v>1.3</v>
      </c>
      <c r="K694" s="13">
        <v>3.2</v>
      </c>
      <c r="L694" s="16">
        <f t="shared" ref="L694:L761" si="97">ROUND(J694*K694,1)</f>
        <v>4.2</v>
      </c>
      <c r="M694" s="13">
        <v>2.2000000000000002</v>
      </c>
      <c r="N694" s="117">
        <f t="shared" si="93"/>
        <v>9</v>
      </c>
    </row>
    <row r="695" spans="4:14" s="3" customFormat="1" x14ac:dyDescent="0.25">
      <c r="D695" s="25" t="s">
        <v>480</v>
      </c>
      <c r="E695" s="26"/>
      <c r="F695" s="71">
        <v>2</v>
      </c>
      <c r="G695" s="13">
        <v>2.5</v>
      </c>
      <c r="H695" s="72">
        <v>1.1000000000000001</v>
      </c>
      <c r="I695" s="15">
        <f>K695*J695</f>
        <v>8.06</v>
      </c>
      <c r="J695" s="12">
        <v>2.6</v>
      </c>
      <c r="K695" s="13">
        <v>3.1</v>
      </c>
      <c r="L695" s="16">
        <f t="shared" si="97"/>
        <v>8.1</v>
      </c>
      <c r="M695" s="13">
        <v>2.8</v>
      </c>
      <c r="N695" s="117">
        <f t="shared" si="93"/>
        <v>23</v>
      </c>
    </row>
    <row r="696" spans="4:14" s="3" customFormat="1" x14ac:dyDescent="0.25">
      <c r="D696" s="28" t="s">
        <v>481</v>
      </c>
      <c r="E696" s="29"/>
      <c r="F696" s="77">
        <v>2.2000000000000002</v>
      </c>
      <c r="G696" s="31">
        <v>2.8</v>
      </c>
      <c r="H696" s="78">
        <v>1.1000000000000001</v>
      </c>
      <c r="I696" s="32">
        <f>K696*J696</f>
        <v>9.52</v>
      </c>
      <c r="J696" s="30">
        <v>2.8</v>
      </c>
      <c r="K696" s="31">
        <v>3.4</v>
      </c>
      <c r="L696" s="33">
        <f t="shared" si="97"/>
        <v>9.5</v>
      </c>
      <c r="M696" s="31">
        <v>2.8</v>
      </c>
      <c r="N696" s="120">
        <f t="shared" si="93"/>
        <v>27</v>
      </c>
    </row>
    <row r="697" spans="4:14" s="3" customFormat="1" x14ac:dyDescent="0.25">
      <c r="D697" s="28" t="s">
        <v>617</v>
      </c>
      <c r="E697" s="29"/>
      <c r="F697" s="77">
        <v>2</v>
      </c>
      <c r="G697" s="31">
        <v>2.5</v>
      </c>
      <c r="H697" s="78">
        <v>1.1000000000000001</v>
      </c>
      <c r="I697" s="32">
        <f>K697*J697</f>
        <v>8.06</v>
      </c>
      <c r="J697" s="30">
        <v>2.6</v>
      </c>
      <c r="K697" s="31">
        <v>3.1</v>
      </c>
      <c r="L697" s="33">
        <f t="shared" si="97"/>
        <v>8.1</v>
      </c>
      <c r="M697" s="31">
        <v>2.8</v>
      </c>
      <c r="N697" s="120">
        <f t="shared" si="93"/>
        <v>23</v>
      </c>
    </row>
    <row r="698" spans="4:14" s="3" customFormat="1" x14ac:dyDescent="0.25">
      <c r="D698" s="28" t="s">
        <v>618</v>
      </c>
      <c r="E698" s="29"/>
      <c r="F698" s="77">
        <v>2</v>
      </c>
      <c r="G698" s="31">
        <v>2.5</v>
      </c>
      <c r="H698" s="78">
        <v>1.1000000000000001</v>
      </c>
      <c r="I698" s="32"/>
      <c r="J698" s="30">
        <v>2.6</v>
      </c>
      <c r="K698" s="31">
        <v>3.1</v>
      </c>
      <c r="L698" s="33">
        <f t="shared" si="97"/>
        <v>8.1</v>
      </c>
      <c r="M698" s="31">
        <v>2.8</v>
      </c>
      <c r="N698" s="120">
        <f t="shared" si="93"/>
        <v>23</v>
      </c>
    </row>
    <row r="699" spans="4:14" s="3" customFormat="1" x14ac:dyDescent="0.25">
      <c r="D699" s="25" t="s">
        <v>482</v>
      </c>
      <c r="E699" s="26"/>
      <c r="F699" s="71">
        <v>2.2999999999999998</v>
      </c>
      <c r="G699" s="13">
        <v>3.3</v>
      </c>
      <c r="H699" s="72">
        <v>1.1000000000000001</v>
      </c>
      <c r="I699" s="15">
        <f>K699*J699</f>
        <v>11.309999999999999</v>
      </c>
      <c r="J699" s="12">
        <v>2.9</v>
      </c>
      <c r="K699" s="13">
        <v>3.9</v>
      </c>
      <c r="L699" s="16">
        <f t="shared" si="97"/>
        <v>11.3</v>
      </c>
      <c r="M699" s="13">
        <v>2.8</v>
      </c>
      <c r="N699" s="117">
        <f t="shared" si="93"/>
        <v>32</v>
      </c>
    </row>
    <row r="700" spans="4:14" s="3" customFormat="1" x14ac:dyDescent="0.25">
      <c r="D700" s="25" t="s">
        <v>483</v>
      </c>
      <c r="E700" s="26"/>
      <c r="F700" s="71">
        <v>2.2999999999999998</v>
      </c>
      <c r="G700" s="13">
        <v>3.3</v>
      </c>
      <c r="H700" s="72">
        <v>1.1000000000000001</v>
      </c>
      <c r="I700" s="15">
        <f>K700*J700</f>
        <v>11.309999999999999</v>
      </c>
      <c r="J700" s="12">
        <v>2.9</v>
      </c>
      <c r="K700" s="13">
        <v>3.9</v>
      </c>
      <c r="L700" s="16">
        <f t="shared" si="97"/>
        <v>11.3</v>
      </c>
      <c r="M700" s="13">
        <v>2.8</v>
      </c>
      <c r="N700" s="117">
        <f t="shared" ref="N700:N767" si="98">ROUND(L700*M700,0)</f>
        <v>32</v>
      </c>
    </row>
    <row r="701" spans="4:14" s="3" customFormat="1" x14ac:dyDescent="0.25">
      <c r="D701" s="25" t="s">
        <v>619</v>
      </c>
      <c r="E701" s="26"/>
      <c r="F701" s="71">
        <v>2.6</v>
      </c>
      <c r="G701" s="13">
        <v>2.1</v>
      </c>
      <c r="H701" s="72">
        <v>1.05</v>
      </c>
      <c r="I701" s="15">
        <f>K701*J701</f>
        <v>8.64</v>
      </c>
      <c r="J701" s="12">
        <v>3.2</v>
      </c>
      <c r="K701" s="13">
        <v>2.7</v>
      </c>
      <c r="L701" s="16">
        <f t="shared" si="97"/>
        <v>8.6</v>
      </c>
      <c r="M701" s="13">
        <v>2.7</v>
      </c>
      <c r="N701" s="117">
        <f t="shared" si="98"/>
        <v>23</v>
      </c>
    </row>
    <row r="702" spans="4:14" s="3" customFormat="1" x14ac:dyDescent="0.25">
      <c r="D702" s="28"/>
      <c r="E702" s="29"/>
      <c r="F702" s="77"/>
      <c r="G702" s="31"/>
      <c r="H702" s="78"/>
      <c r="I702" s="32"/>
      <c r="J702" s="30"/>
      <c r="K702" s="31"/>
      <c r="L702" s="33">
        <f t="shared" si="97"/>
        <v>0</v>
      </c>
      <c r="M702" s="31"/>
      <c r="N702" s="120">
        <f t="shared" si="98"/>
        <v>0</v>
      </c>
    </row>
    <row r="703" spans="4:14" s="3" customFormat="1" x14ac:dyDescent="0.25">
      <c r="D703" s="28" t="s">
        <v>484</v>
      </c>
      <c r="E703" s="29"/>
      <c r="F703" s="77">
        <v>1.4</v>
      </c>
      <c r="G703" s="31">
        <v>1.5</v>
      </c>
      <c r="H703" s="78">
        <v>1.5</v>
      </c>
      <c r="I703" s="32">
        <f>K703*J703</f>
        <v>4.2</v>
      </c>
      <c r="J703" s="30">
        <v>2</v>
      </c>
      <c r="K703" s="31">
        <v>2.1</v>
      </c>
      <c r="L703" s="33">
        <f t="shared" si="97"/>
        <v>4.2</v>
      </c>
      <c r="M703" s="31">
        <v>2.7</v>
      </c>
      <c r="N703" s="120">
        <f t="shared" si="98"/>
        <v>11</v>
      </c>
    </row>
    <row r="704" spans="4:14" s="3" customFormat="1" x14ac:dyDescent="0.25">
      <c r="D704" s="28" t="s">
        <v>620</v>
      </c>
      <c r="E704" s="29"/>
      <c r="F704" s="77">
        <v>3.7</v>
      </c>
      <c r="G704" s="31">
        <v>2.2000000000000002</v>
      </c>
      <c r="H704" s="78">
        <v>2.1</v>
      </c>
      <c r="I704" s="32">
        <f>K704*J704</f>
        <v>12.04</v>
      </c>
      <c r="J704" s="30">
        <v>4.3</v>
      </c>
      <c r="K704" s="31">
        <v>2.8</v>
      </c>
      <c r="L704" s="33">
        <f t="shared" si="97"/>
        <v>12</v>
      </c>
      <c r="M704" s="31">
        <v>2.8</v>
      </c>
      <c r="N704" s="120">
        <f t="shared" si="98"/>
        <v>34</v>
      </c>
    </row>
    <row r="705" spans="4:14" s="3" customFormat="1" x14ac:dyDescent="0.25">
      <c r="D705" s="25"/>
      <c r="E705" s="26"/>
      <c r="F705" s="71"/>
      <c r="G705" s="13"/>
      <c r="H705" s="72"/>
      <c r="I705" s="15"/>
      <c r="J705" s="12"/>
      <c r="K705" s="13"/>
      <c r="L705" s="16">
        <f t="shared" si="97"/>
        <v>0</v>
      </c>
      <c r="M705" s="13"/>
      <c r="N705" s="117">
        <f t="shared" si="98"/>
        <v>0</v>
      </c>
    </row>
    <row r="706" spans="4:14" s="3" customFormat="1" x14ac:dyDescent="0.25">
      <c r="D706" s="25" t="s">
        <v>485</v>
      </c>
      <c r="E706" s="26"/>
      <c r="F706" s="71">
        <v>1.7</v>
      </c>
      <c r="G706" s="13">
        <v>0.6</v>
      </c>
      <c r="H706" s="72">
        <v>1.4</v>
      </c>
      <c r="I706" s="15">
        <f t="shared" ref="I706:I711" si="99">K706*J706</f>
        <v>2.76</v>
      </c>
      <c r="J706" s="12">
        <v>2.2999999999999998</v>
      </c>
      <c r="K706" s="13">
        <v>1.2</v>
      </c>
      <c r="L706" s="16">
        <f t="shared" si="97"/>
        <v>2.8</v>
      </c>
      <c r="M706" s="13">
        <v>2.4</v>
      </c>
      <c r="N706" s="117">
        <f t="shared" si="98"/>
        <v>7</v>
      </c>
    </row>
    <row r="707" spans="4:14" s="3" customFormat="1" x14ac:dyDescent="0.25">
      <c r="D707" s="25" t="s">
        <v>486</v>
      </c>
      <c r="E707" s="26"/>
      <c r="F707" s="71">
        <v>2</v>
      </c>
      <c r="G707" s="13">
        <v>1</v>
      </c>
      <c r="H707" s="72">
        <v>1</v>
      </c>
      <c r="I707" s="15">
        <f t="shared" si="99"/>
        <v>4.16</v>
      </c>
      <c r="J707" s="12">
        <v>2.6</v>
      </c>
      <c r="K707" s="13">
        <v>1.6</v>
      </c>
      <c r="L707" s="16">
        <f t="shared" si="97"/>
        <v>4.2</v>
      </c>
      <c r="M707" s="13">
        <v>3</v>
      </c>
      <c r="N707" s="117">
        <f t="shared" si="98"/>
        <v>13</v>
      </c>
    </row>
    <row r="708" spans="4:14" s="3" customFormat="1" x14ac:dyDescent="0.25">
      <c r="D708" s="28" t="s">
        <v>504</v>
      </c>
      <c r="E708" s="34"/>
      <c r="F708" s="77">
        <v>2.2000000000000002</v>
      </c>
      <c r="G708" s="31">
        <v>1.35</v>
      </c>
      <c r="H708" s="78">
        <v>1</v>
      </c>
      <c r="I708" s="32">
        <f t="shared" si="99"/>
        <v>5.6</v>
      </c>
      <c r="J708" s="30">
        <v>2.8</v>
      </c>
      <c r="K708" s="31">
        <v>2</v>
      </c>
      <c r="L708" s="33">
        <f t="shared" si="97"/>
        <v>5.6</v>
      </c>
      <c r="M708" s="31">
        <v>2.2000000000000002</v>
      </c>
      <c r="N708" s="120">
        <f t="shared" si="98"/>
        <v>12</v>
      </c>
    </row>
    <row r="709" spans="4:14" s="3" customFormat="1" x14ac:dyDescent="0.25">
      <c r="D709" s="28" t="s">
        <v>205</v>
      </c>
      <c r="E709" s="34"/>
      <c r="F709" s="77">
        <v>3.6</v>
      </c>
      <c r="G709" s="31">
        <v>1.8</v>
      </c>
      <c r="H709" s="78">
        <v>1.3</v>
      </c>
      <c r="I709" s="32">
        <f t="shared" si="99"/>
        <v>10.08</v>
      </c>
      <c r="J709" s="30">
        <v>4.2</v>
      </c>
      <c r="K709" s="31">
        <v>2.4</v>
      </c>
      <c r="L709" s="33">
        <f t="shared" si="97"/>
        <v>10.1</v>
      </c>
      <c r="M709" s="31">
        <v>2.4</v>
      </c>
      <c r="N709" s="120">
        <f t="shared" si="98"/>
        <v>24</v>
      </c>
    </row>
    <row r="710" spans="4:14" s="3" customFormat="1" x14ac:dyDescent="0.25">
      <c r="D710" s="28" t="s">
        <v>505</v>
      </c>
      <c r="E710" s="29"/>
      <c r="F710" s="77">
        <v>3.8</v>
      </c>
      <c r="G710" s="31">
        <v>2</v>
      </c>
      <c r="H710" s="78">
        <v>0.5</v>
      </c>
      <c r="I710" s="32">
        <f t="shared" si="99"/>
        <v>11.440000000000001</v>
      </c>
      <c r="J710" s="30">
        <v>4.4000000000000004</v>
      </c>
      <c r="K710" s="31">
        <v>2.6</v>
      </c>
      <c r="L710" s="33">
        <f t="shared" si="97"/>
        <v>11.4</v>
      </c>
      <c r="M710" s="31">
        <v>2.7</v>
      </c>
      <c r="N710" s="120">
        <f t="shared" si="98"/>
        <v>31</v>
      </c>
    </row>
    <row r="711" spans="4:14" s="3" customFormat="1" x14ac:dyDescent="0.25">
      <c r="D711" s="25" t="s">
        <v>506</v>
      </c>
      <c r="E711" s="26"/>
      <c r="F711" s="71">
        <v>2.2000000000000002</v>
      </c>
      <c r="G711" s="13">
        <v>2.2000000000000002</v>
      </c>
      <c r="H711" s="72">
        <v>2.2000000000000002</v>
      </c>
      <c r="I711" s="15">
        <f t="shared" si="99"/>
        <v>7.839999999999999</v>
      </c>
      <c r="J711" s="12">
        <v>2.8</v>
      </c>
      <c r="K711" s="13">
        <v>2.8</v>
      </c>
      <c r="L711" s="16">
        <f t="shared" si="97"/>
        <v>7.8</v>
      </c>
      <c r="M711" s="13">
        <v>2.7</v>
      </c>
      <c r="N711" s="117">
        <f t="shared" si="98"/>
        <v>21</v>
      </c>
    </row>
    <row r="712" spans="4:14" s="3" customFormat="1" x14ac:dyDescent="0.25">
      <c r="D712" s="25"/>
      <c r="E712" s="26"/>
      <c r="F712" s="71"/>
      <c r="G712" s="13"/>
      <c r="H712" s="72"/>
      <c r="I712" s="15"/>
      <c r="J712" s="12"/>
      <c r="K712" s="13"/>
      <c r="L712" s="16">
        <f t="shared" si="97"/>
        <v>0</v>
      </c>
      <c r="M712" s="13"/>
      <c r="N712" s="117">
        <f t="shared" si="98"/>
        <v>0</v>
      </c>
    </row>
    <row r="713" spans="4:14" s="3" customFormat="1" x14ac:dyDescent="0.25">
      <c r="D713" s="25" t="s">
        <v>507</v>
      </c>
      <c r="E713" s="26"/>
      <c r="F713" s="71">
        <v>4.0999999999999996</v>
      </c>
      <c r="G713" s="13">
        <v>2</v>
      </c>
      <c r="H713" s="72">
        <v>2.2000000000000002</v>
      </c>
      <c r="I713" s="15">
        <f>K713*J713</f>
        <v>12.22</v>
      </c>
      <c r="J713" s="12">
        <v>4.7</v>
      </c>
      <c r="K713" s="13">
        <v>2.6</v>
      </c>
      <c r="L713" s="16">
        <f t="shared" si="97"/>
        <v>12.2</v>
      </c>
      <c r="M713" s="13">
        <v>3.2</v>
      </c>
      <c r="N713" s="117">
        <f t="shared" si="98"/>
        <v>39</v>
      </c>
    </row>
    <row r="714" spans="4:14" s="3" customFormat="1" x14ac:dyDescent="0.25">
      <c r="D714" s="28" t="s">
        <v>508</v>
      </c>
      <c r="E714" s="29"/>
      <c r="F714" s="77">
        <v>5</v>
      </c>
      <c r="G714" s="31">
        <v>2.2000000000000002</v>
      </c>
      <c r="H714" s="78">
        <v>3.2</v>
      </c>
      <c r="I714" s="32">
        <f>K714*J714</f>
        <v>15.679999999999998</v>
      </c>
      <c r="J714" s="30">
        <v>5.6</v>
      </c>
      <c r="K714" s="31">
        <v>2.8</v>
      </c>
      <c r="L714" s="33">
        <f t="shared" si="97"/>
        <v>15.7</v>
      </c>
      <c r="M714" s="31">
        <v>3.5</v>
      </c>
      <c r="N714" s="120">
        <f t="shared" si="98"/>
        <v>55</v>
      </c>
    </row>
    <row r="715" spans="4:14" s="3" customFormat="1" x14ac:dyDescent="0.25">
      <c r="D715" s="28" t="s">
        <v>509</v>
      </c>
      <c r="E715" s="29"/>
      <c r="F715" s="77">
        <v>2.5</v>
      </c>
      <c r="G715" s="31">
        <v>4.0999999999999996</v>
      </c>
      <c r="H715" s="78">
        <v>2.4</v>
      </c>
      <c r="I715" s="32">
        <f>K715*J715</f>
        <v>14.57</v>
      </c>
      <c r="J715" s="30">
        <v>3.1</v>
      </c>
      <c r="K715" s="31">
        <v>4.7</v>
      </c>
      <c r="L715" s="33">
        <f t="shared" si="97"/>
        <v>14.6</v>
      </c>
      <c r="M715" s="31">
        <v>3.2</v>
      </c>
      <c r="N715" s="120">
        <f t="shared" si="98"/>
        <v>47</v>
      </c>
    </row>
    <row r="716" spans="4:14" s="3" customFormat="1" x14ac:dyDescent="0.25">
      <c r="D716" s="28" t="s">
        <v>206</v>
      </c>
      <c r="E716" s="29"/>
      <c r="F716" s="77">
        <v>8.1999999999999993</v>
      </c>
      <c r="G716" s="31">
        <v>2.6</v>
      </c>
      <c r="H716" s="78">
        <v>3</v>
      </c>
      <c r="I716" s="32">
        <f>K716*J716</f>
        <v>30.599999999999998</v>
      </c>
      <c r="J716" s="30">
        <v>9</v>
      </c>
      <c r="K716" s="31">
        <v>3.4</v>
      </c>
      <c r="L716" s="33">
        <f t="shared" si="97"/>
        <v>30.6</v>
      </c>
      <c r="M716" s="31">
        <v>3.5</v>
      </c>
      <c r="N716" s="120">
        <f t="shared" si="98"/>
        <v>107</v>
      </c>
    </row>
    <row r="717" spans="4:14" s="3" customFormat="1" x14ac:dyDescent="0.25">
      <c r="D717" s="25"/>
      <c r="E717" s="26"/>
      <c r="F717" s="71"/>
      <c r="G717" s="13"/>
      <c r="H717" s="72"/>
      <c r="I717" s="15"/>
      <c r="J717" s="12"/>
      <c r="K717" s="13"/>
      <c r="L717" s="16">
        <f t="shared" si="97"/>
        <v>0</v>
      </c>
      <c r="M717" s="13"/>
      <c r="N717" s="117">
        <f t="shared" si="98"/>
        <v>0</v>
      </c>
    </row>
    <row r="718" spans="4:14" s="4" customFormat="1" x14ac:dyDescent="0.25">
      <c r="D718" s="25"/>
      <c r="E718" s="26"/>
      <c r="F718" s="71"/>
      <c r="G718" s="13"/>
      <c r="H718" s="72"/>
      <c r="I718" s="15"/>
      <c r="J718" s="12"/>
      <c r="K718" s="13"/>
      <c r="L718" s="16">
        <f t="shared" si="97"/>
        <v>0</v>
      </c>
      <c r="M718" s="13"/>
      <c r="N718" s="117">
        <f t="shared" si="98"/>
        <v>0</v>
      </c>
    </row>
    <row r="719" spans="4:14" s="3" customFormat="1" x14ac:dyDescent="0.25">
      <c r="D719" s="27" t="s">
        <v>268</v>
      </c>
      <c r="E719" s="26"/>
      <c r="F719" s="71"/>
      <c r="G719" s="13"/>
      <c r="H719" s="72"/>
      <c r="I719" s="15"/>
      <c r="J719" s="12"/>
      <c r="K719" s="13"/>
      <c r="L719" s="16">
        <f t="shared" si="97"/>
        <v>0</v>
      </c>
      <c r="M719" s="13"/>
      <c r="N719" s="117">
        <f t="shared" si="98"/>
        <v>0</v>
      </c>
    </row>
    <row r="720" spans="4:14" s="3" customFormat="1" x14ac:dyDescent="0.25">
      <c r="D720" s="28"/>
      <c r="E720" s="29"/>
      <c r="F720" s="77"/>
      <c r="G720" s="31"/>
      <c r="H720" s="78"/>
      <c r="I720" s="32"/>
      <c r="J720" s="30"/>
      <c r="K720" s="31"/>
      <c r="L720" s="33">
        <f t="shared" si="97"/>
        <v>0</v>
      </c>
      <c r="M720" s="31"/>
      <c r="N720" s="120">
        <f t="shared" si="98"/>
        <v>0</v>
      </c>
    </row>
    <row r="721" spans="4:14" s="3" customFormat="1" x14ac:dyDescent="0.25">
      <c r="D721" s="28" t="s">
        <v>353</v>
      </c>
      <c r="E721" s="29"/>
      <c r="F721" s="77">
        <v>2.5</v>
      </c>
      <c r="G721" s="31">
        <v>1.3</v>
      </c>
      <c r="H721" s="78">
        <v>1.3</v>
      </c>
      <c r="I721" s="32">
        <f>K721*J721</f>
        <v>8.0499999999999989</v>
      </c>
      <c r="J721" s="30">
        <v>3.5</v>
      </c>
      <c r="K721" s="31">
        <v>2.2999999999999998</v>
      </c>
      <c r="L721" s="33">
        <f t="shared" si="97"/>
        <v>8.1</v>
      </c>
      <c r="M721" s="31">
        <v>2.4</v>
      </c>
      <c r="N721" s="120">
        <f t="shared" si="98"/>
        <v>19</v>
      </c>
    </row>
    <row r="722" spans="4:14" s="3" customFormat="1" x14ac:dyDescent="0.25">
      <c r="D722" s="28" t="s">
        <v>269</v>
      </c>
      <c r="E722" s="107"/>
      <c r="F722" s="77">
        <v>3</v>
      </c>
      <c r="G722" s="31">
        <v>1.5</v>
      </c>
      <c r="H722" s="78">
        <v>1.4</v>
      </c>
      <c r="I722" s="32">
        <f>K722*J722</f>
        <v>10</v>
      </c>
      <c r="J722" s="30">
        <v>4</v>
      </c>
      <c r="K722" s="31">
        <v>2.5</v>
      </c>
      <c r="L722" s="33">
        <f t="shared" si="97"/>
        <v>10</v>
      </c>
      <c r="M722" s="31">
        <v>2.6</v>
      </c>
      <c r="N722" s="120">
        <f t="shared" si="98"/>
        <v>26</v>
      </c>
    </row>
    <row r="723" spans="4:14" s="3" customFormat="1" x14ac:dyDescent="0.25">
      <c r="D723" s="25"/>
      <c r="E723" s="108"/>
      <c r="F723" s="71"/>
      <c r="G723" s="13"/>
      <c r="H723" s="72"/>
      <c r="I723" s="15"/>
      <c r="J723" s="12"/>
      <c r="K723" s="13"/>
      <c r="L723" s="16">
        <f t="shared" si="97"/>
        <v>0</v>
      </c>
      <c r="M723" s="13"/>
      <c r="N723" s="117">
        <f t="shared" si="98"/>
        <v>0</v>
      </c>
    </row>
    <row r="724" spans="4:14" s="3" customFormat="1" x14ac:dyDescent="0.25">
      <c r="D724" s="25" t="s">
        <v>354</v>
      </c>
      <c r="E724" s="26"/>
      <c r="F724" s="71">
        <v>3</v>
      </c>
      <c r="G724" s="13">
        <v>1.1000000000000001</v>
      </c>
      <c r="H724" s="72">
        <v>2</v>
      </c>
      <c r="I724" s="15">
        <f t="shared" ref="I724:I732" si="100">K724*J724</f>
        <v>8.4</v>
      </c>
      <c r="J724" s="12">
        <v>4</v>
      </c>
      <c r="K724" s="13">
        <v>2.1</v>
      </c>
      <c r="L724" s="16">
        <f t="shared" si="97"/>
        <v>8.4</v>
      </c>
      <c r="M724" s="13">
        <v>2.2999999999999998</v>
      </c>
      <c r="N724" s="117">
        <f t="shared" si="98"/>
        <v>19</v>
      </c>
    </row>
    <row r="725" spans="4:14" s="3" customFormat="1" x14ac:dyDescent="0.25">
      <c r="D725" s="25" t="s">
        <v>355</v>
      </c>
      <c r="E725" s="26"/>
      <c r="F725" s="71">
        <v>3.5</v>
      </c>
      <c r="G725" s="13">
        <v>1.5</v>
      </c>
      <c r="H725" s="72">
        <v>2.2000000000000002</v>
      </c>
      <c r="I725" s="15">
        <f t="shared" si="100"/>
        <v>11.25</v>
      </c>
      <c r="J725" s="12">
        <v>4.5</v>
      </c>
      <c r="K725" s="13">
        <v>2.5</v>
      </c>
      <c r="L725" s="16">
        <f t="shared" si="97"/>
        <v>11.3</v>
      </c>
      <c r="M725" s="13">
        <v>2.4</v>
      </c>
      <c r="N725" s="117">
        <f t="shared" si="98"/>
        <v>27</v>
      </c>
    </row>
    <row r="726" spans="4:14" s="3" customFormat="1" x14ac:dyDescent="0.25">
      <c r="D726" s="28" t="s">
        <v>356</v>
      </c>
      <c r="E726" s="29"/>
      <c r="F726" s="77">
        <v>3.7</v>
      </c>
      <c r="G726" s="31">
        <v>1.5</v>
      </c>
      <c r="H726" s="78">
        <v>2.2999999999999998</v>
      </c>
      <c r="I726" s="32">
        <f t="shared" si="100"/>
        <v>11.75</v>
      </c>
      <c r="J726" s="30">
        <v>4.7</v>
      </c>
      <c r="K726" s="31">
        <v>2.5</v>
      </c>
      <c r="L726" s="33">
        <f t="shared" si="97"/>
        <v>11.8</v>
      </c>
      <c r="M726" s="31">
        <v>2.5</v>
      </c>
      <c r="N726" s="120">
        <f t="shared" si="98"/>
        <v>30</v>
      </c>
    </row>
    <row r="727" spans="4:14" s="3" customFormat="1" x14ac:dyDescent="0.25">
      <c r="D727" s="28" t="s">
        <v>357</v>
      </c>
      <c r="E727" s="29"/>
      <c r="F727" s="77">
        <v>3.3</v>
      </c>
      <c r="G727" s="31">
        <v>1.2</v>
      </c>
      <c r="H727" s="78">
        <v>2.2000000000000002</v>
      </c>
      <c r="I727" s="32">
        <f t="shared" si="100"/>
        <v>9.4600000000000009</v>
      </c>
      <c r="J727" s="30">
        <v>4.3</v>
      </c>
      <c r="K727" s="31">
        <v>2.2000000000000002</v>
      </c>
      <c r="L727" s="33">
        <f t="shared" si="97"/>
        <v>9.5</v>
      </c>
      <c r="M727" s="31">
        <v>2.4</v>
      </c>
      <c r="N727" s="120">
        <f t="shared" si="98"/>
        <v>23</v>
      </c>
    </row>
    <row r="728" spans="4:14" s="3" customFormat="1" x14ac:dyDescent="0.25">
      <c r="D728" s="28" t="s">
        <v>358</v>
      </c>
      <c r="E728" s="29"/>
      <c r="F728" s="77">
        <v>3.5</v>
      </c>
      <c r="G728" s="31">
        <v>1.5</v>
      </c>
      <c r="H728" s="78">
        <v>2.4</v>
      </c>
      <c r="I728" s="32">
        <f t="shared" si="100"/>
        <v>11.25</v>
      </c>
      <c r="J728" s="30">
        <v>4.5</v>
      </c>
      <c r="K728" s="31">
        <v>2.5</v>
      </c>
      <c r="L728" s="33">
        <f t="shared" si="97"/>
        <v>11.3</v>
      </c>
      <c r="M728" s="31">
        <v>2.6</v>
      </c>
      <c r="N728" s="120">
        <f t="shared" si="98"/>
        <v>29</v>
      </c>
    </row>
    <row r="729" spans="4:14" s="3" customFormat="1" x14ac:dyDescent="0.25">
      <c r="D729" s="25" t="s">
        <v>359</v>
      </c>
      <c r="E729" s="26"/>
      <c r="F729" s="71">
        <v>3.3</v>
      </c>
      <c r="G729" s="13">
        <v>1.3</v>
      </c>
      <c r="H729" s="72">
        <v>2.2000000000000002</v>
      </c>
      <c r="I729" s="15">
        <f t="shared" si="100"/>
        <v>9.8899999999999988</v>
      </c>
      <c r="J729" s="12">
        <v>4.3</v>
      </c>
      <c r="K729" s="13">
        <v>2.2999999999999998</v>
      </c>
      <c r="L729" s="16">
        <f t="shared" si="97"/>
        <v>9.9</v>
      </c>
      <c r="M729" s="13">
        <v>2.4</v>
      </c>
      <c r="N729" s="117">
        <f t="shared" si="98"/>
        <v>24</v>
      </c>
    </row>
    <row r="730" spans="4:14" s="3" customFormat="1" x14ac:dyDescent="0.25">
      <c r="D730" s="25" t="s">
        <v>360</v>
      </c>
      <c r="E730" s="26"/>
      <c r="F730" s="71">
        <v>3.5</v>
      </c>
      <c r="G730" s="13">
        <v>1.5</v>
      </c>
      <c r="H730" s="72">
        <v>2.4</v>
      </c>
      <c r="I730" s="15">
        <f t="shared" si="100"/>
        <v>11.25</v>
      </c>
      <c r="J730" s="12">
        <v>4.5</v>
      </c>
      <c r="K730" s="13">
        <v>2.5</v>
      </c>
      <c r="L730" s="16">
        <f t="shared" si="97"/>
        <v>11.3</v>
      </c>
      <c r="M730" s="13">
        <v>2.6</v>
      </c>
      <c r="N730" s="117">
        <f t="shared" si="98"/>
        <v>29</v>
      </c>
    </row>
    <row r="731" spans="4:14" s="3" customFormat="1" x14ac:dyDescent="0.25">
      <c r="D731" s="25" t="s">
        <v>361</v>
      </c>
      <c r="E731" s="26"/>
      <c r="F731" s="71">
        <v>3.4</v>
      </c>
      <c r="G731" s="13">
        <v>1.7</v>
      </c>
      <c r="H731" s="72">
        <v>2.6</v>
      </c>
      <c r="I731" s="15">
        <f t="shared" si="100"/>
        <v>15.680000000000001</v>
      </c>
      <c r="J731" s="12">
        <v>4.9000000000000004</v>
      </c>
      <c r="K731" s="13">
        <v>3.2</v>
      </c>
      <c r="L731" s="16">
        <f t="shared" si="97"/>
        <v>15.7</v>
      </c>
      <c r="M731" s="13">
        <v>3</v>
      </c>
      <c r="N731" s="117">
        <f t="shared" si="98"/>
        <v>47</v>
      </c>
    </row>
    <row r="732" spans="4:14" s="3" customFormat="1" x14ac:dyDescent="0.25">
      <c r="D732" s="28" t="s">
        <v>362</v>
      </c>
      <c r="E732" s="29"/>
      <c r="F732" s="77">
        <v>3.4</v>
      </c>
      <c r="G732" s="31">
        <v>2.2000000000000002</v>
      </c>
      <c r="H732" s="78">
        <v>2.7</v>
      </c>
      <c r="I732" s="32">
        <f t="shared" si="100"/>
        <v>18.130000000000003</v>
      </c>
      <c r="J732" s="30">
        <v>4.9000000000000004</v>
      </c>
      <c r="K732" s="31">
        <v>3.7</v>
      </c>
      <c r="L732" s="33">
        <f t="shared" si="97"/>
        <v>18.100000000000001</v>
      </c>
      <c r="M732" s="31">
        <v>3.1</v>
      </c>
      <c r="N732" s="120">
        <f t="shared" si="98"/>
        <v>56</v>
      </c>
    </row>
    <row r="733" spans="4:14" s="3" customFormat="1" x14ac:dyDescent="0.25">
      <c r="D733" s="28"/>
      <c r="E733" s="29"/>
      <c r="F733" s="77"/>
      <c r="G733" s="31"/>
      <c r="H733" s="78"/>
      <c r="I733" s="32"/>
      <c r="J733" s="30"/>
      <c r="K733" s="31"/>
      <c r="L733" s="33">
        <f t="shared" si="97"/>
        <v>0</v>
      </c>
      <c r="M733" s="31"/>
      <c r="N733" s="120">
        <f t="shared" si="98"/>
        <v>0</v>
      </c>
    </row>
    <row r="734" spans="4:14" s="3" customFormat="1" x14ac:dyDescent="0.25">
      <c r="D734" s="28" t="s">
        <v>270</v>
      </c>
      <c r="E734" s="29"/>
      <c r="F734" s="77">
        <v>2</v>
      </c>
      <c r="G734" s="31">
        <v>1.1000000000000001</v>
      </c>
      <c r="H734" s="78">
        <v>1.1000000000000001</v>
      </c>
      <c r="I734" s="32">
        <f>K734*J734</f>
        <v>4.42</v>
      </c>
      <c r="J734" s="30">
        <v>2.6</v>
      </c>
      <c r="K734" s="31">
        <v>1.7</v>
      </c>
      <c r="L734" s="33">
        <f t="shared" si="97"/>
        <v>4.4000000000000004</v>
      </c>
      <c r="M734" s="31">
        <v>2.4</v>
      </c>
      <c r="N734" s="120">
        <f t="shared" si="98"/>
        <v>11</v>
      </c>
    </row>
    <row r="735" spans="4:14" s="3" customFormat="1" x14ac:dyDescent="0.25">
      <c r="D735" s="25" t="s">
        <v>363</v>
      </c>
      <c r="E735" s="26"/>
      <c r="F735" s="71">
        <v>2</v>
      </c>
      <c r="G735" s="13">
        <v>1.1000000000000001</v>
      </c>
      <c r="H735" s="72">
        <v>1.1000000000000001</v>
      </c>
      <c r="I735" s="15">
        <f>K735*J735</f>
        <v>6.3000000000000007</v>
      </c>
      <c r="J735" s="12">
        <v>3</v>
      </c>
      <c r="K735" s="13">
        <v>2.1</v>
      </c>
      <c r="L735" s="16">
        <f t="shared" si="97"/>
        <v>6.3</v>
      </c>
      <c r="M735" s="13">
        <v>2.4</v>
      </c>
      <c r="N735" s="117">
        <f t="shared" si="98"/>
        <v>15</v>
      </c>
    </row>
    <row r="736" spans="4:14" s="3" customFormat="1" x14ac:dyDescent="0.25">
      <c r="D736" s="25" t="s">
        <v>271</v>
      </c>
      <c r="E736" s="26"/>
      <c r="F736" s="71">
        <v>2.2000000000000002</v>
      </c>
      <c r="G736" s="13">
        <v>1.1000000000000001</v>
      </c>
      <c r="H736" s="72">
        <v>2.1</v>
      </c>
      <c r="I736" s="15">
        <f>K736*J736</f>
        <v>6.7200000000000006</v>
      </c>
      <c r="J736" s="12">
        <v>3.2</v>
      </c>
      <c r="K736" s="13">
        <v>2.1</v>
      </c>
      <c r="L736" s="16">
        <f t="shared" si="97"/>
        <v>6.7</v>
      </c>
      <c r="M736" s="13">
        <v>2.4</v>
      </c>
      <c r="N736" s="117">
        <f t="shared" si="98"/>
        <v>16</v>
      </c>
    </row>
    <row r="737" spans="4:14" s="3" customFormat="1" x14ac:dyDescent="0.25">
      <c r="D737" s="25"/>
      <c r="E737" s="26"/>
      <c r="F737" s="71"/>
      <c r="G737" s="13"/>
      <c r="H737" s="72"/>
      <c r="I737" s="15"/>
      <c r="J737" s="12"/>
      <c r="K737" s="13"/>
      <c r="L737" s="16">
        <f t="shared" si="97"/>
        <v>0</v>
      </c>
      <c r="M737" s="13"/>
      <c r="N737" s="117">
        <f t="shared" si="98"/>
        <v>0</v>
      </c>
    </row>
    <row r="738" spans="4:14" s="3" customFormat="1" x14ac:dyDescent="0.25">
      <c r="D738" s="28" t="s">
        <v>364</v>
      </c>
      <c r="E738" s="29"/>
      <c r="F738" s="77">
        <v>1.5</v>
      </c>
      <c r="G738" s="31">
        <v>2</v>
      </c>
      <c r="H738" s="78">
        <v>1.3</v>
      </c>
      <c r="I738" s="32">
        <f>K738*J738</f>
        <v>5.4600000000000009</v>
      </c>
      <c r="J738" s="30">
        <v>2.1</v>
      </c>
      <c r="K738" s="31">
        <v>2.6</v>
      </c>
      <c r="L738" s="33">
        <f t="shared" si="97"/>
        <v>5.5</v>
      </c>
      <c r="M738" s="31">
        <v>2.2000000000000002</v>
      </c>
      <c r="N738" s="120">
        <f t="shared" si="98"/>
        <v>12</v>
      </c>
    </row>
    <row r="739" spans="4:14" s="3" customFormat="1" x14ac:dyDescent="0.25">
      <c r="D739" s="28" t="s">
        <v>365</v>
      </c>
      <c r="E739" s="29"/>
      <c r="F739" s="77">
        <v>1.6</v>
      </c>
      <c r="G739" s="31">
        <v>1.3</v>
      </c>
      <c r="H739" s="78">
        <v>1.5</v>
      </c>
      <c r="I739" s="32">
        <f>K739*J739</f>
        <v>4.18</v>
      </c>
      <c r="J739" s="30">
        <v>2.2000000000000002</v>
      </c>
      <c r="K739" s="31">
        <v>1.9</v>
      </c>
      <c r="L739" s="33">
        <f t="shared" si="97"/>
        <v>4.2</v>
      </c>
      <c r="M739" s="31">
        <v>2.2000000000000002</v>
      </c>
      <c r="N739" s="120">
        <f t="shared" si="98"/>
        <v>9</v>
      </c>
    </row>
    <row r="740" spans="4:14" s="3" customFormat="1" x14ac:dyDescent="0.25">
      <c r="D740" s="28"/>
      <c r="E740" s="29"/>
      <c r="F740" s="77"/>
      <c r="G740" s="31"/>
      <c r="H740" s="78"/>
      <c r="I740" s="32"/>
      <c r="J740" s="30"/>
      <c r="K740" s="31"/>
      <c r="L740" s="33">
        <f t="shared" si="97"/>
        <v>0</v>
      </c>
      <c r="M740" s="31"/>
      <c r="N740" s="120">
        <f t="shared" si="98"/>
        <v>0</v>
      </c>
    </row>
    <row r="741" spans="4:14" s="3" customFormat="1" x14ac:dyDescent="0.25">
      <c r="D741" s="25" t="s">
        <v>272</v>
      </c>
      <c r="E741" s="26"/>
      <c r="F741" s="71">
        <v>1.5</v>
      </c>
      <c r="G741" s="13">
        <v>1.2</v>
      </c>
      <c r="H741" s="72">
        <v>1.2</v>
      </c>
      <c r="I741" s="15">
        <f t="shared" ref="I741:I752" si="101">K741*J741</f>
        <v>3.7800000000000002</v>
      </c>
      <c r="J741" s="12">
        <v>2.1</v>
      </c>
      <c r="K741" s="13">
        <v>1.8</v>
      </c>
      <c r="L741" s="16">
        <f t="shared" si="97"/>
        <v>3.8</v>
      </c>
      <c r="M741" s="13">
        <v>2.7</v>
      </c>
      <c r="N741" s="117">
        <f t="shared" si="98"/>
        <v>10</v>
      </c>
    </row>
    <row r="742" spans="4:14" s="3" customFormat="1" x14ac:dyDescent="0.25">
      <c r="D742" s="25" t="s">
        <v>366</v>
      </c>
      <c r="E742" s="26"/>
      <c r="F742" s="71">
        <v>3.3</v>
      </c>
      <c r="G742" s="13">
        <v>1.2</v>
      </c>
      <c r="H742" s="72">
        <v>1.4</v>
      </c>
      <c r="I742" s="15">
        <f t="shared" si="101"/>
        <v>7.02</v>
      </c>
      <c r="J742" s="12">
        <v>3.9</v>
      </c>
      <c r="K742" s="13">
        <v>1.8</v>
      </c>
      <c r="L742" s="16">
        <f t="shared" si="97"/>
        <v>7</v>
      </c>
      <c r="M742" s="13">
        <v>2.6</v>
      </c>
      <c r="N742" s="117">
        <f t="shared" si="98"/>
        <v>18</v>
      </c>
    </row>
    <row r="743" spans="4:14" s="3" customFormat="1" x14ac:dyDescent="0.25">
      <c r="D743" s="25" t="s">
        <v>367</v>
      </c>
      <c r="E743" s="26"/>
      <c r="F743" s="71">
        <v>1.4</v>
      </c>
      <c r="G743" s="13">
        <v>1.6</v>
      </c>
      <c r="H743" s="72">
        <v>1.3</v>
      </c>
      <c r="I743" s="15">
        <f t="shared" si="101"/>
        <v>4.4000000000000004</v>
      </c>
      <c r="J743" s="12">
        <v>2</v>
      </c>
      <c r="K743" s="13">
        <v>2.2000000000000002</v>
      </c>
      <c r="L743" s="16">
        <f t="shared" si="97"/>
        <v>4.4000000000000004</v>
      </c>
      <c r="M743" s="13">
        <v>2.6</v>
      </c>
      <c r="N743" s="117">
        <f t="shared" si="98"/>
        <v>11</v>
      </c>
    </row>
    <row r="744" spans="4:14" s="3" customFormat="1" x14ac:dyDescent="0.25">
      <c r="D744" s="28" t="s">
        <v>368</v>
      </c>
      <c r="E744" s="29" t="s">
        <v>583</v>
      </c>
      <c r="F744" s="77">
        <v>1.4</v>
      </c>
      <c r="G744" s="31">
        <v>1.4</v>
      </c>
      <c r="H744" s="78">
        <v>1.3</v>
      </c>
      <c r="I744" s="32">
        <f t="shared" si="101"/>
        <v>4</v>
      </c>
      <c r="J744" s="30">
        <v>2</v>
      </c>
      <c r="K744" s="31">
        <v>2</v>
      </c>
      <c r="L744" s="33">
        <f t="shared" si="97"/>
        <v>4</v>
      </c>
      <c r="M744" s="31">
        <v>2.6</v>
      </c>
      <c r="N744" s="120">
        <f t="shared" si="98"/>
        <v>10</v>
      </c>
    </row>
    <row r="745" spans="4:14" s="3" customFormat="1" x14ac:dyDescent="0.25">
      <c r="D745" s="28" t="s">
        <v>369</v>
      </c>
      <c r="E745" s="29"/>
      <c r="F745" s="77">
        <v>1.2</v>
      </c>
      <c r="G745" s="31">
        <v>1.4</v>
      </c>
      <c r="H745" s="78">
        <v>0.8</v>
      </c>
      <c r="I745" s="32">
        <f t="shared" si="101"/>
        <v>3.6</v>
      </c>
      <c r="J745" s="30">
        <v>1.8</v>
      </c>
      <c r="K745" s="31">
        <v>2</v>
      </c>
      <c r="L745" s="33">
        <f t="shared" si="97"/>
        <v>3.6</v>
      </c>
      <c r="M745" s="31">
        <v>2.6</v>
      </c>
      <c r="N745" s="120">
        <f t="shared" si="98"/>
        <v>9</v>
      </c>
    </row>
    <row r="746" spans="4:14" s="3" customFormat="1" x14ac:dyDescent="0.25">
      <c r="D746" s="28" t="s">
        <v>370</v>
      </c>
      <c r="E746" s="29"/>
      <c r="F746" s="77">
        <v>1.3</v>
      </c>
      <c r="G746" s="31">
        <v>1.7</v>
      </c>
      <c r="H746" s="78">
        <v>1</v>
      </c>
      <c r="I746" s="32">
        <f t="shared" si="101"/>
        <v>4.3699999999999992</v>
      </c>
      <c r="J746" s="30">
        <v>1.9</v>
      </c>
      <c r="K746" s="31">
        <v>2.2999999999999998</v>
      </c>
      <c r="L746" s="33">
        <f t="shared" si="97"/>
        <v>4.4000000000000004</v>
      </c>
      <c r="M746" s="31">
        <v>2.2000000000000002</v>
      </c>
      <c r="N746" s="120">
        <f t="shared" si="98"/>
        <v>10</v>
      </c>
    </row>
    <row r="747" spans="4:14" s="3" customFormat="1" x14ac:dyDescent="0.25">
      <c r="D747" s="25" t="s">
        <v>371</v>
      </c>
      <c r="E747" s="26"/>
      <c r="F747" s="71">
        <v>1.6</v>
      </c>
      <c r="G747" s="13">
        <v>1</v>
      </c>
      <c r="H747" s="72">
        <v>1.2</v>
      </c>
      <c r="I747" s="15">
        <f t="shared" si="101"/>
        <v>3.5200000000000005</v>
      </c>
      <c r="J747" s="12">
        <v>2.2000000000000002</v>
      </c>
      <c r="K747" s="13">
        <v>1.6</v>
      </c>
      <c r="L747" s="16">
        <f t="shared" si="97"/>
        <v>3.5</v>
      </c>
      <c r="M747" s="13">
        <v>2.2000000000000002</v>
      </c>
      <c r="N747" s="117">
        <f t="shared" si="98"/>
        <v>8</v>
      </c>
    </row>
    <row r="748" spans="4:14" s="3" customFormat="1" x14ac:dyDescent="0.25">
      <c r="D748" s="25" t="s">
        <v>372</v>
      </c>
      <c r="E748" s="26"/>
      <c r="F748" s="71">
        <v>1.6</v>
      </c>
      <c r="G748" s="13">
        <v>1.7</v>
      </c>
      <c r="H748" s="72">
        <v>1</v>
      </c>
      <c r="I748" s="15">
        <f t="shared" si="101"/>
        <v>5.0599999999999996</v>
      </c>
      <c r="J748" s="12">
        <v>2.2000000000000002</v>
      </c>
      <c r="K748" s="13">
        <v>2.2999999999999998</v>
      </c>
      <c r="L748" s="16">
        <f t="shared" si="97"/>
        <v>5.0999999999999996</v>
      </c>
      <c r="M748" s="13">
        <v>2.6</v>
      </c>
      <c r="N748" s="117">
        <f t="shared" si="98"/>
        <v>13</v>
      </c>
    </row>
    <row r="749" spans="4:14" s="3" customFormat="1" x14ac:dyDescent="0.25">
      <c r="D749" s="25" t="s">
        <v>373</v>
      </c>
      <c r="E749" s="26"/>
      <c r="F749" s="71">
        <v>1.5</v>
      </c>
      <c r="G749" s="13">
        <v>1.2</v>
      </c>
      <c r="H749" s="72">
        <v>0.8</v>
      </c>
      <c r="I749" s="15">
        <f t="shared" si="101"/>
        <v>3.7800000000000002</v>
      </c>
      <c r="J749" s="12">
        <v>2.1</v>
      </c>
      <c r="K749" s="13">
        <v>1.8</v>
      </c>
      <c r="L749" s="16">
        <f t="shared" si="97"/>
        <v>3.8</v>
      </c>
      <c r="M749" s="13">
        <v>2.6</v>
      </c>
      <c r="N749" s="117">
        <f t="shared" si="98"/>
        <v>10</v>
      </c>
    </row>
    <row r="750" spans="4:14" s="3" customFormat="1" x14ac:dyDescent="0.25">
      <c r="D750" s="28" t="s">
        <v>273</v>
      </c>
      <c r="E750" s="29"/>
      <c r="F750" s="77">
        <v>2.2000000000000002</v>
      </c>
      <c r="G750" s="31">
        <v>0.8</v>
      </c>
      <c r="H750" s="78">
        <v>0.5</v>
      </c>
      <c r="I750" s="32">
        <f t="shared" si="101"/>
        <v>3.9199999999999995</v>
      </c>
      <c r="J750" s="30">
        <v>2.8</v>
      </c>
      <c r="K750" s="31">
        <v>1.4</v>
      </c>
      <c r="L750" s="33">
        <f t="shared" si="97"/>
        <v>3.9</v>
      </c>
      <c r="M750" s="31">
        <v>0.9</v>
      </c>
      <c r="N750" s="120">
        <f t="shared" si="98"/>
        <v>4</v>
      </c>
    </row>
    <row r="751" spans="4:14" s="3" customFormat="1" x14ac:dyDescent="0.25">
      <c r="D751" s="28" t="s">
        <v>374</v>
      </c>
      <c r="E751" s="29"/>
      <c r="F751" s="77">
        <v>1.8</v>
      </c>
      <c r="G751" s="31">
        <v>0.8</v>
      </c>
      <c r="H751" s="78">
        <v>1.2</v>
      </c>
      <c r="I751" s="32">
        <f t="shared" si="101"/>
        <v>3.36</v>
      </c>
      <c r="J751" s="30">
        <v>2.4</v>
      </c>
      <c r="K751" s="31">
        <v>1.4</v>
      </c>
      <c r="L751" s="33">
        <f t="shared" si="97"/>
        <v>3.4</v>
      </c>
      <c r="M751" s="31">
        <v>2.2000000000000002</v>
      </c>
      <c r="N751" s="120">
        <f t="shared" si="98"/>
        <v>7</v>
      </c>
    </row>
    <row r="752" spans="4:14" s="3" customFormat="1" ht="14.4" thickBot="1" x14ac:dyDescent="0.3">
      <c r="D752" s="66" t="s">
        <v>375</v>
      </c>
      <c r="E752" s="93"/>
      <c r="F752" s="79">
        <v>1.6</v>
      </c>
      <c r="G752" s="80">
        <v>1.7</v>
      </c>
      <c r="H752" s="81">
        <v>1</v>
      </c>
      <c r="I752" s="95">
        <f t="shared" si="101"/>
        <v>5.0599999999999996</v>
      </c>
      <c r="J752" s="94">
        <v>2.2000000000000002</v>
      </c>
      <c r="K752" s="80">
        <v>2.2999999999999998</v>
      </c>
      <c r="L752" s="85">
        <f t="shared" si="97"/>
        <v>5.0999999999999996</v>
      </c>
      <c r="M752" s="80">
        <v>2.6</v>
      </c>
      <c r="N752" s="121">
        <f t="shared" si="98"/>
        <v>13</v>
      </c>
    </row>
    <row r="753" spans="1:14" x14ac:dyDescent="0.25">
      <c r="A753" s="3" t="e">
        <f>B753*10000+C753</f>
        <v>#REF!</v>
      </c>
      <c r="B753" s="3">
        <v>1</v>
      </c>
      <c r="C753" s="3" t="e">
        <f>#REF!+10</f>
        <v>#REF!</v>
      </c>
      <c r="D753" s="54" t="s">
        <v>126</v>
      </c>
      <c r="E753" s="90"/>
      <c r="F753" s="68" t="s">
        <v>528</v>
      </c>
      <c r="G753" s="69"/>
      <c r="H753" s="70"/>
      <c r="I753" s="92"/>
      <c r="J753" s="91" t="s">
        <v>584</v>
      </c>
      <c r="K753" s="69"/>
      <c r="L753" s="84"/>
      <c r="M753" s="69"/>
      <c r="N753" s="116"/>
    </row>
    <row r="754" spans="1:14" x14ac:dyDescent="0.25">
      <c r="A754" s="3"/>
      <c r="B754" s="3"/>
      <c r="C754" s="3"/>
      <c r="D754" s="51" t="s">
        <v>191</v>
      </c>
      <c r="E754" s="11"/>
      <c r="F754" s="71" t="s">
        <v>529</v>
      </c>
      <c r="G754" s="13" t="s">
        <v>530</v>
      </c>
      <c r="H754" s="72" t="s">
        <v>531</v>
      </c>
      <c r="I754" s="15" t="s">
        <v>532</v>
      </c>
      <c r="J754" s="12" t="s">
        <v>529</v>
      </c>
      <c r="K754" s="13" t="s">
        <v>530</v>
      </c>
      <c r="L754" s="16" t="s">
        <v>127</v>
      </c>
      <c r="M754" s="13" t="s">
        <v>531</v>
      </c>
      <c r="N754" s="117" t="s">
        <v>533</v>
      </c>
    </row>
    <row r="755" spans="1:14" x14ac:dyDescent="0.25">
      <c r="A755" s="3" t="e">
        <f>B755*10000+C755</f>
        <v>#REF!</v>
      </c>
      <c r="B755" s="3">
        <v>1</v>
      </c>
      <c r="C755" s="3" t="e">
        <f>C753+10</f>
        <v>#REF!</v>
      </c>
      <c r="D755" s="57" t="s">
        <v>426</v>
      </c>
      <c r="E755" s="18"/>
      <c r="F755" s="73" t="s">
        <v>425</v>
      </c>
      <c r="G755" s="20" t="s">
        <v>425</v>
      </c>
      <c r="H755" s="74" t="s">
        <v>425</v>
      </c>
      <c r="I755" s="22" t="s">
        <v>532</v>
      </c>
      <c r="J755" s="19" t="s">
        <v>425</v>
      </c>
      <c r="K755" s="20" t="s">
        <v>425</v>
      </c>
      <c r="L755" s="23" t="s">
        <v>128</v>
      </c>
      <c r="M755" s="20" t="s">
        <v>425</v>
      </c>
      <c r="N755" s="118" t="s">
        <v>129</v>
      </c>
    </row>
    <row r="756" spans="1:14" x14ac:dyDescent="0.25">
      <c r="A756" s="3"/>
      <c r="B756" s="3"/>
      <c r="C756" s="3"/>
      <c r="D756" s="109"/>
      <c r="E756" s="10"/>
      <c r="F756" s="75"/>
      <c r="G756" s="45"/>
      <c r="H756" s="76"/>
      <c r="I756" s="46"/>
      <c r="J756" s="44"/>
      <c r="K756" s="45"/>
      <c r="L756" s="47"/>
      <c r="M756" s="45"/>
      <c r="N756" s="119"/>
    </row>
    <row r="757" spans="1:14" x14ac:dyDescent="0.25">
      <c r="A757" s="3"/>
      <c r="B757" s="3"/>
      <c r="C757" s="3"/>
      <c r="D757" s="25" t="s">
        <v>218</v>
      </c>
      <c r="E757" s="26"/>
      <c r="F757" s="71">
        <v>1.6</v>
      </c>
      <c r="G757" s="13">
        <v>1.7</v>
      </c>
      <c r="H757" s="72">
        <v>1</v>
      </c>
      <c r="I757" s="15">
        <f>K757*J757</f>
        <v>5.0599999999999996</v>
      </c>
      <c r="J757" s="12">
        <v>2.2000000000000002</v>
      </c>
      <c r="K757" s="13">
        <v>2.2999999999999998</v>
      </c>
      <c r="L757" s="16">
        <f>ROUND(J757*K757,1)</f>
        <v>5.0999999999999996</v>
      </c>
      <c r="M757" s="13">
        <v>2.6</v>
      </c>
      <c r="N757" s="117">
        <f>ROUND(L757*M757,0)</f>
        <v>13</v>
      </c>
    </row>
    <row r="758" spans="1:14" x14ac:dyDescent="0.25">
      <c r="A758" s="3"/>
      <c r="B758" s="3"/>
      <c r="C758" s="3"/>
      <c r="D758" s="25"/>
      <c r="E758" s="26"/>
      <c r="F758" s="71"/>
      <c r="G758" s="13"/>
      <c r="H758" s="72"/>
      <c r="I758" s="15"/>
      <c r="J758" s="12"/>
      <c r="K758" s="13"/>
      <c r="L758" s="16">
        <f t="shared" si="97"/>
        <v>0</v>
      </c>
      <c r="M758" s="13"/>
      <c r="N758" s="117">
        <f t="shared" si="98"/>
        <v>0</v>
      </c>
    </row>
    <row r="759" spans="1:14" x14ac:dyDescent="0.25">
      <c r="A759" s="3"/>
      <c r="B759" s="3"/>
      <c r="C759" s="3"/>
      <c r="D759" s="28" t="s">
        <v>219</v>
      </c>
      <c r="E759" s="29"/>
      <c r="F759" s="77">
        <v>1.4</v>
      </c>
      <c r="G759" s="31">
        <v>1.2</v>
      </c>
      <c r="H759" s="78">
        <v>0.9</v>
      </c>
      <c r="I759" s="32">
        <f>K759*J759</f>
        <v>2.8800000000000003</v>
      </c>
      <c r="J759" s="30">
        <v>1.8</v>
      </c>
      <c r="K759" s="31">
        <v>1.6</v>
      </c>
      <c r="L759" s="33">
        <f t="shared" si="97"/>
        <v>2.9</v>
      </c>
      <c r="M759" s="31">
        <v>2.4</v>
      </c>
      <c r="N759" s="120">
        <f t="shared" si="98"/>
        <v>7</v>
      </c>
    </row>
    <row r="760" spans="1:14" x14ac:dyDescent="0.25">
      <c r="A760" s="3"/>
      <c r="B760" s="3"/>
      <c r="C760" s="3"/>
      <c r="D760" s="28" t="s">
        <v>220</v>
      </c>
      <c r="E760" s="29"/>
      <c r="F760" s="77">
        <v>1.2</v>
      </c>
      <c r="G760" s="31">
        <v>1</v>
      </c>
      <c r="H760" s="78">
        <v>1.2</v>
      </c>
      <c r="I760" s="32">
        <f>K760*J760</f>
        <v>2.8800000000000003</v>
      </c>
      <c r="J760" s="30">
        <v>1.8</v>
      </c>
      <c r="K760" s="31">
        <v>1.6</v>
      </c>
      <c r="L760" s="33">
        <f t="shared" si="97"/>
        <v>2.9</v>
      </c>
      <c r="M760" s="31">
        <v>2.4</v>
      </c>
      <c r="N760" s="120">
        <f t="shared" si="98"/>
        <v>7</v>
      </c>
    </row>
    <row r="761" spans="1:14" x14ac:dyDescent="0.25">
      <c r="A761" s="3"/>
      <c r="B761" s="3"/>
      <c r="C761" s="3"/>
      <c r="D761" s="28" t="s">
        <v>221</v>
      </c>
      <c r="E761" s="29"/>
      <c r="F761" s="77">
        <v>1.2</v>
      </c>
      <c r="G761" s="31">
        <v>1.2</v>
      </c>
      <c r="H761" s="78">
        <v>1.2</v>
      </c>
      <c r="I761" s="32">
        <f>K761*J761</f>
        <v>3.24</v>
      </c>
      <c r="J761" s="30">
        <v>1.8</v>
      </c>
      <c r="K761" s="31">
        <v>1.8</v>
      </c>
      <c r="L761" s="33">
        <f t="shared" si="97"/>
        <v>3.2</v>
      </c>
      <c r="M761" s="31">
        <v>2.6</v>
      </c>
      <c r="N761" s="120">
        <f t="shared" si="98"/>
        <v>8</v>
      </c>
    </row>
    <row r="762" spans="1:14" x14ac:dyDescent="0.25">
      <c r="A762" s="3"/>
      <c r="B762" s="3"/>
      <c r="C762" s="3"/>
      <c r="D762" s="25" t="s">
        <v>222</v>
      </c>
      <c r="E762" s="26"/>
      <c r="F762" s="71">
        <v>1.2</v>
      </c>
      <c r="G762" s="13">
        <v>1.5</v>
      </c>
      <c r="H762" s="72">
        <v>1.2</v>
      </c>
      <c r="I762" s="15">
        <f>K762*J762</f>
        <v>3.7800000000000002</v>
      </c>
      <c r="J762" s="12">
        <v>1.8</v>
      </c>
      <c r="K762" s="13">
        <v>2.1</v>
      </c>
      <c r="L762" s="16">
        <f t="shared" ref="L762:L812" si="102">ROUND(J762*K762,1)</f>
        <v>3.8</v>
      </c>
      <c r="M762" s="13">
        <v>2.6</v>
      </c>
      <c r="N762" s="117">
        <f t="shared" si="98"/>
        <v>10</v>
      </c>
    </row>
    <row r="763" spans="1:14" x14ac:dyDescent="0.25">
      <c r="A763" s="3"/>
      <c r="B763" s="3"/>
      <c r="C763" s="3"/>
      <c r="D763" s="25"/>
      <c r="E763" s="26"/>
      <c r="F763" s="71"/>
      <c r="G763" s="13"/>
      <c r="H763" s="72"/>
      <c r="I763" s="15"/>
      <c r="J763" s="12"/>
      <c r="K763" s="13"/>
      <c r="L763" s="16">
        <f t="shared" si="102"/>
        <v>0</v>
      </c>
      <c r="M763" s="13"/>
      <c r="N763" s="117">
        <f t="shared" si="98"/>
        <v>0</v>
      </c>
    </row>
    <row r="764" spans="1:14" x14ac:dyDescent="0.25">
      <c r="A764" s="3"/>
      <c r="B764" s="3"/>
      <c r="C764" s="3"/>
      <c r="D764" s="25" t="s">
        <v>223</v>
      </c>
      <c r="E764" s="26"/>
      <c r="F764" s="71">
        <v>1.6</v>
      </c>
      <c r="G764" s="13">
        <v>1.2</v>
      </c>
      <c r="H764" s="72">
        <v>1.5</v>
      </c>
      <c r="I764" s="15">
        <f t="shared" ref="I764:I769" si="103">K764*J764</f>
        <v>3.9600000000000004</v>
      </c>
      <c r="J764" s="12">
        <v>2.2000000000000002</v>
      </c>
      <c r="K764" s="13">
        <v>1.8</v>
      </c>
      <c r="L764" s="16">
        <f t="shared" si="102"/>
        <v>4</v>
      </c>
      <c r="M764" s="13">
        <v>2.2000000000000002</v>
      </c>
      <c r="N764" s="117">
        <f t="shared" si="98"/>
        <v>9</v>
      </c>
    </row>
    <row r="765" spans="1:14" x14ac:dyDescent="0.25">
      <c r="A765" s="3"/>
      <c r="B765" s="3"/>
      <c r="C765" s="3"/>
      <c r="D765" s="28" t="s">
        <v>224</v>
      </c>
      <c r="E765" s="29"/>
      <c r="F765" s="77">
        <v>0.5</v>
      </c>
      <c r="G765" s="31">
        <v>1.5</v>
      </c>
      <c r="H765" s="78">
        <v>0.5</v>
      </c>
      <c r="I765" s="32">
        <f t="shared" si="103"/>
        <v>2.3100000000000005</v>
      </c>
      <c r="J765" s="30">
        <v>1.1000000000000001</v>
      </c>
      <c r="K765" s="31">
        <v>2.1</v>
      </c>
      <c r="L765" s="33">
        <f t="shared" si="102"/>
        <v>2.2999999999999998</v>
      </c>
      <c r="M765" s="31">
        <v>2.2000000000000002</v>
      </c>
      <c r="N765" s="120">
        <f t="shared" si="98"/>
        <v>5</v>
      </c>
    </row>
    <row r="766" spans="1:14" x14ac:dyDescent="0.25">
      <c r="A766" s="3"/>
      <c r="B766" s="3"/>
      <c r="C766" s="3"/>
      <c r="D766" s="28" t="s">
        <v>274</v>
      </c>
      <c r="E766" s="29"/>
      <c r="F766" s="77">
        <v>0.5</v>
      </c>
      <c r="G766" s="31">
        <v>1.5</v>
      </c>
      <c r="H766" s="78">
        <v>0.5</v>
      </c>
      <c r="I766" s="32">
        <f t="shared" si="103"/>
        <v>2.3100000000000005</v>
      </c>
      <c r="J766" s="30">
        <v>1.1000000000000001</v>
      </c>
      <c r="K766" s="31">
        <v>2.1</v>
      </c>
      <c r="L766" s="33">
        <f t="shared" si="102"/>
        <v>2.2999999999999998</v>
      </c>
      <c r="M766" s="31">
        <v>2.2000000000000002</v>
      </c>
      <c r="N766" s="120">
        <f t="shared" si="98"/>
        <v>5</v>
      </c>
    </row>
    <row r="767" spans="1:14" x14ac:dyDescent="0.25">
      <c r="A767" s="3"/>
      <c r="B767" s="3"/>
      <c r="C767" s="3"/>
      <c r="D767" s="28" t="s">
        <v>225</v>
      </c>
      <c r="E767" s="29"/>
      <c r="F767" s="77">
        <v>0.7</v>
      </c>
      <c r="G767" s="31">
        <v>1.5</v>
      </c>
      <c r="H767" s="78">
        <v>0.5</v>
      </c>
      <c r="I767" s="32">
        <f t="shared" si="103"/>
        <v>2.7300000000000004</v>
      </c>
      <c r="J767" s="30">
        <v>1.3</v>
      </c>
      <c r="K767" s="31">
        <v>2.1</v>
      </c>
      <c r="L767" s="33">
        <f t="shared" si="102"/>
        <v>2.7</v>
      </c>
      <c r="M767" s="31">
        <v>2.2000000000000002</v>
      </c>
      <c r="N767" s="120">
        <f t="shared" si="98"/>
        <v>6</v>
      </c>
    </row>
    <row r="768" spans="1:14" x14ac:dyDescent="0.25">
      <c r="A768" s="3"/>
      <c r="B768" s="3"/>
      <c r="C768" s="3"/>
      <c r="D768" s="25" t="s">
        <v>226</v>
      </c>
      <c r="E768" s="26"/>
      <c r="F768" s="71">
        <v>1.6</v>
      </c>
      <c r="G768" s="13">
        <v>1.7</v>
      </c>
      <c r="H768" s="72">
        <v>1.5</v>
      </c>
      <c r="I768" s="15">
        <f t="shared" si="103"/>
        <v>5.0599999999999996</v>
      </c>
      <c r="J768" s="12">
        <v>2.2000000000000002</v>
      </c>
      <c r="K768" s="13">
        <v>2.2999999999999998</v>
      </c>
      <c r="L768" s="16">
        <f t="shared" si="102"/>
        <v>5.0999999999999996</v>
      </c>
      <c r="M768" s="13">
        <v>2.6</v>
      </c>
      <c r="N768" s="117">
        <f t="shared" ref="N768:N812" si="104">ROUND(L768*M768,0)</f>
        <v>13</v>
      </c>
    </row>
    <row r="769" spans="4:14" s="3" customFormat="1" x14ac:dyDescent="0.25">
      <c r="D769" s="25" t="s">
        <v>227</v>
      </c>
      <c r="E769" s="26"/>
      <c r="F769" s="71">
        <v>1.5</v>
      </c>
      <c r="G769" s="13">
        <v>1.6</v>
      </c>
      <c r="H769" s="72">
        <v>1.5</v>
      </c>
      <c r="I769" s="15">
        <f t="shared" si="103"/>
        <v>4.620000000000001</v>
      </c>
      <c r="J769" s="12">
        <v>2.1</v>
      </c>
      <c r="K769" s="13">
        <v>2.2000000000000002</v>
      </c>
      <c r="L769" s="16">
        <f t="shared" si="102"/>
        <v>4.5999999999999996</v>
      </c>
      <c r="M769" s="13">
        <v>2.7</v>
      </c>
      <c r="N769" s="117">
        <f t="shared" si="104"/>
        <v>12</v>
      </c>
    </row>
    <row r="770" spans="4:14" s="3" customFormat="1" x14ac:dyDescent="0.25">
      <c r="D770" s="25"/>
      <c r="E770" s="26"/>
      <c r="F770" s="71"/>
      <c r="G770" s="13"/>
      <c r="H770" s="72"/>
      <c r="I770" s="15"/>
      <c r="J770" s="12"/>
      <c r="K770" s="13"/>
      <c r="L770" s="16">
        <f t="shared" si="102"/>
        <v>0</v>
      </c>
      <c r="M770" s="13"/>
      <c r="N770" s="117">
        <f t="shared" si="104"/>
        <v>0</v>
      </c>
    </row>
    <row r="771" spans="4:14" s="3" customFormat="1" x14ac:dyDescent="0.25">
      <c r="D771" s="28" t="s">
        <v>527</v>
      </c>
      <c r="E771" s="29"/>
      <c r="F771" s="77">
        <v>0.6</v>
      </c>
      <c r="G771" s="31">
        <v>0.8</v>
      </c>
      <c r="H771" s="78">
        <v>0.8</v>
      </c>
      <c r="I771" s="32">
        <f t="shared" ref="I771:I778" si="105">K771*J771</f>
        <v>1.4</v>
      </c>
      <c r="J771" s="30">
        <v>1</v>
      </c>
      <c r="K771" s="31">
        <v>1.4</v>
      </c>
      <c r="L771" s="33">
        <f t="shared" si="102"/>
        <v>1.4</v>
      </c>
      <c r="M771" s="31">
        <v>2.2000000000000002</v>
      </c>
      <c r="N771" s="120">
        <f t="shared" si="104"/>
        <v>3</v>
      </c>
    </row>
    <row r="772" spans="4:14" s="3" customFormat="1" x14ac:dyDescent="0.25">
      <c r="D772" s="28" t="s">
        <v>228</v>
      </c>
      <c r="E772" s="29"/>
      <c r="F772" s="77">
        <v>1.3</v>
      </c>
      <c r="G772" s="31">
        <v>1</v>
      </c>
      <c r="H772" s="78">
        <v>1.3</v>
      </c>
      <c r="I772" s="32">
        <f t="shared" si="105"/>
        <v>3.04</v>
      </c>
      <c r="J772" s="30">
        <v>1.9</v>
      </c>
      <c r="K772" s="31">
        <v>1.6</v>
      </c>
      <c r="L772" s="33">
        <f t="shared" si="102"/>
        <v>3</v>
      </c>
      <c r="M772" s="31">
        <v>2.6</v>
      </c>
      <c r="N772" s="120">
        <f t="shared" si="104"/>
        <v>8</v>
      </c>
    </row>
    <row r="773" spans="4:14" s="3" customFormat="1" x14ac:dyDescent="0.25">
      <c r="D773" s="28" t="s">
        <v>229</v>
      </c>
      <c r="E773" s="29"/>
      <c r="F773" s="77">
        <v>1.3</v>
      </c>
      <c r="G773" s="31">
        <v>0.9</v>
      </c>
      <c r="H773" s="78">
        <v>1.7</v>
      </c>
      <c r="I773" s="32">
        <f t="shared" si="105"/>
        <v>2.8499999999999996</v>
      </c>
      <c r="J773" s="30">
        <v>1.9</v>
      </c>
      <c r="K773" s="31">
        <v>1.5</v>
      </c>
      <c r="L773" s="33">
        <f t="shared" si="102"/>
        <v>2.9</v>
      </c>
      <c r="M773" s="31">
        <v>2.6</v>
      </c>
      <c r="N773" s="120">
        <f t="shared" si="104"/>
        <v>8</v>
      </c>
    </row>
    <row r="774" spans="4:14" s="3" customFormat="1" x14ac:dyDescent="0.25">
      <c r="D774" s="105" t="s">
        <v>230</v>
      </c>
      <c r="E774" s="26"/>
      <c r="F774" s="71">
        <v>1.3</v>
      </c>
      <c r="G774" s="13">
        <v>0.9</v>
      </c>
      <c r="H774" s="72">
        <v>1.7</v>
      </c>
      <c r="I774" s="15">
        <f t="shared" si="105"/>
        <v>2.8499999999999996</v>
      </c>
      <c r="J774" s="12">
        <v>1.9</v>
      </c>
      <c r="K774" s="13">
        <v>1.5</v>
      </c>
      <c r="L774" s="16">
        <f t="shared" si="102"/>
        <v>2.9</v>
      </c>
      <c r="M774" s="13">
        <v>2.6</v>
      </c>
      <c r="N774" s="117">
        <f t="shared" si="104"/>
        <v>8</v>
      </c>
    </row>
    <row r="775" spans="4:14" s="3" customFormat="1" x14ac:dyDescent="0.25">
      <c r="D775" s="25" t="s">
        <v>275</v>
      </c>
      <c r="E775" s="26"/>
      <c r="F775" s="71">
        <v>3.5</v>
      </c>
      <c r="G775" s="13">
        <v>1.6</v>
      </c>
      <c r="H775" s="72">
        <v>1.5</v>
      </c>
      <c r="I775" s="15">
        <f t="shared" si="105"/>
        <v>9.02</v>
      </c>
      <c r="J775" s="12">
        <v>4.0999999999999996</v>
      </c>
      <c r="K775" s="13">
        <v>2.2000000000000002</v>
      </c>
      <c r="L775" s="16">
        <f t="shared" si="102"/>
        <v>9</v>
      </c>
      <c r="M775" s="13">
        <v>2.6</v>
      </c>
      <c r="N775" s="117">
        <f t="shared" si="104"/>
        <v>23</v>
      </c>
    </row>
    <row r="776" spans="4:14" s="3" customFormat="1" x14ac:dyDescent="0.25">
      <c r="D776" s="25" t="s">
        <v>231</v>
      </c>
      <c r="E776" s="26"/>
      <c r="F776" s="71">
        <v>1.4</v>
      </c>
      <c r="G776" s="13">
        <v>1.2</v>
      </c>
      <c r="H776" s="72">
        <v>1.1000000000000001</v>
      </c>
      <c r="I776" s="15">
        <f t="shared" si="105"/>
        <v>3.6</v>
      </c>
      <c r="J776" s="12">
        <v>2</v>
      </c>
      <c r="K776" s="13">
        <v>1.8</v>
      </c>
      <c r="L776" s="16">
        <f t="shared" si="102"/>
        <v>3.6</v>
      </c>
      <c r="M776" s="13">
        <v>3.1</v>
      </c>
      <c r="N776" s="117">
        <f t="shared" si="104"/>
        <v>11</v>
      </c>
    </row>
    <row r="777" spans="4:14" s="3" customFormat="1" x14ac:dyDescent="0.25">
      <c r="D777" s="28" t="s">
        <v>232</v>
      </c>
      <c r="E777" s="29"/>
      <c r="F777" s="77">
        <v>2.1</v>
      </c>
      <c r="G777" s="31">
        <v>1</v>
      </c>
      <c r="H777" s="78">
        <v>1</v>
      </c>
      <c r="I777" s="32">
        <f t="shared" si="105"/>
        <v>4.32</v>
      </c>
      <c r="J777" s="30">
        <v>2.7</v>
      </c>
      <c r="K777" s="31">
        <v>1.6</v>
      </c>
      <c r="L777" s="33">
        <f t="shared" si="102"/>
        <v>4.3</v>
      </c>
      <c r="M777" s="31">
        <v>2.2000000000000002</v>
      </c>
      <c r="N777" s="120">
        <f t="shared" si="104"/>
        <v>9</v>
      </c>
    </row>
    <row r="778" spans="4:14" s="3" customFormat="1" x14ac:dyDescent="0.25">
      <c r="D778" s="104" t="s">
        <v>419</v>
      </c>
      <c r="E778" s="29"/>
      <c r="F778" s="77">
        <v>2.5</v>
      </c>
      <c r="G778" s="31">
        <v>1</v>
      </c>
      <c r="H778" s="78">
        <v>1.7</v>
      </c>
      <c r="I778" s="32">
        <f t="shared" si="105"/>
        <v>4.9600000000000009</v>
      </c>
      <c r="J778" s="30">
        <v>3.1</v>
      </c>
      <c r="K778" s="31">
        <v>1.6</v>
      </c>
      <c r="L778" s="33">
        <f t="shared" si="102"/>
        <v>5</v>
      </c>
      <c r="M778" s="31">
        <v>2.2000000000000002</v>
      </c>
      <c r="N778" s="120">
        <f t="shared" si="104"/>
        <v>11</v>
      </c>
    </row>
    <row r="779" spans="4:14" s="3" customFormat="1" x14ac:dyDescent="0.25">
      <c r="D779" s="28"/>
      <c r="E779" s="29"/>
      <c r="F779" s="77"/>
      <c r="G779" s="31"/>
      <c r="H779" s="78"/>
      <c r="I779" s="32"/>
      <c r="J779" s="30"/>
      <c r="K779" s="31"/>
      <c r="L779" s="33">
        <f t="shared" si="102"/>
        <v>0</v>
      </c>
      <c r="M779" s="31"/>
      <c r="N779" s="120">
        <f t="shared" si="104"/>
        <v>0</v>
      </c>
    </row>
    <row r="780" spans="4:14" s="3" customFormat="1" x14ac:dyDescent="0.25">
      <c r="D780" s="25" t="s">
        <v>420</v>
      </c>
      <c r="E780" s="26"/>
      <c r="F780" s="71">
        <v>1.2</v>
      </c>
      <c r="G780" s="13">
        <v>1</v>
      </c>
      <c r="H780" s="72">
        <v>1.7</v>
      </c>
      <c r="I780" s="15">
        <f>K780*J780</f>
        <v>2.8800000000000003</v>
      </c>
      <c r="J780" s="12">
        <v>1.8</v>
      </c>
      <c r="K780" s="13">
        <v>1.6</v>
      </c>
      <c r="L780" s="16">
        <f t="shared" si="102"/>
        <v>2.9</v>
      </c>
      <c r="M780" s="13">
        <v>2.6</v>
      </c>
      <c r="N780" s="117">
        <f t="shared" si="104"/>
        <v>8</v>
      </c>
    </row>
    <row r="781" spans="4:14" s="3" customFormat="1" x14ac:dyDescent="0.25">
      <c r="D781" s="25" t="s">
        <v>421</v>
      </c>
      <c r="E781" s="26"/>
      <c r="F781" s="71">
        <v>1</v>
      </c>
      <c r="G781" s="13">
        <v>1.5</v>
      </c>
      <c r="H781" s="72">
        <v>1.5</v>
      </c>
      <c r="I781" s="15">
        <f>K781*J781</f>
        <v>3.3600000000000003</v>
      </c>
      <c r="J781" s="12">
        <v>1.6</v>
      </c>
      <c r="K781" s="13">
        <v>2.1</v>
      </c>
      <c r="L781" s="16">
        <f t="shared" si="102"/>
        <v>3.4</v>
      </c>
      <c r="M781" s="13">
        <v>2.4</v>
      </c>
      <c r="N781" s="117">
        <f t="shared" si="104"/>
        <v>8</v>
      </c>
    </row>
    <row r="782" spans="4:14" s="3" customFormat="1" x14ac:dyDescent="0.25">
      <c r="D782" s="25" t="s">
        <v>422</v>
      </c>
      <c r="E782" s="26"/>
      <c r="F782" s="71">
        <v>1</v>
      </c>
      <c r="G782" s="13">
        <v>3</v>
      </c>
      <c r="H782" s="72">
        <v>1.5</v>
      </c>
      <c r="I782" s="15">
        <f>K782*J782</f>
        <v>5.7600000000000007</v>
      </c>
      <c r="J782" s="12">
        <v>1.6</v>
      </c>
      <c r="K782" s="13">
        <v>3.6</v>
      </c>
      <c r="L782" s="16">
        <f t="shared" si="102"/>
        <v>5.8</v>
      </c>
      <c r="M782" s="13">
        <v>2.4</v>
      </c>
      <c r="N782" s="117">
        <f t="shared" si="104"/>
        <v>14</v>
      </c>
    </row>
    <row r="783" spans="4:14" s="3" customFormat="1" x14ac:dyDescent="0.25">
      <c r="D783" s="28" t="s">
        <v>423</v>
      </c>
      <c r="E783" s="29"/>
      <c r="F783" s="77">
        <v>1</v>
      </c>
      <c r="G783" s="31">
        <v>0.9</v>
      </c>
      <c r="H783" s="78">
        <v>1.5</v>
      </c>
      <c r="I783" s="32">
        <f>K783*J783</f>
        <v>2.4000000000000004</v>
      </c>
      <c r="J783" s="30">
        <v>1.6</v>
      </c>
      <c r="K783" s="31">
        <v>1.5</v>
      </c>
      <c r="L783" s="33">
        <f t="shared" si="102"/>
        <v>2.4</v>
      </c>
      <c r="M783" s="31">
        <v>2.6</v>
      </c>
      <c r="N783" s="120">
        <f t="shared" si="104"/>
        <v>6</v>
      </c>
    </row>
    <row r="784" spans="4:14" s="3" customFormat="1" x14ac:dyDescent="0.25">
      <c r="D784" s="28" t="s">
        <v>276</v>
      </c>
      <c r="E784" s="29"/>
      <c r="F784" s="77"/>
      <c r="G784" s="31"/>
      <c r="H784" s="78"/>
      <c r="I784" s="32"/>
      <c r="J784" s="30"/>
      <c r="K784" s="31"/>
      <c r="L784" s="33">
        <f t="shared" si="102"/>
        <v>0</v>
      </c>
      <c r="M784" s="31"/>
      <c r="N784" s="120">
        <f t="shared" si="104"/>
        <v>0</v>
      </c>
    </row>
    <row r="785" spans="4:14" s="3" customFormat="1" x14ac:dyDescent="0.25">
      <c r="D785" s="28" t="s">
        <v>277</v>
      </c>
      <c r="E785" s="29"/>
      <c r="F785" s="77">
        <v>1.2</v>
      </c>
      <c r="G785" s="31">
        <v>2</v>
      </c>
      <c r="H785" s="78">
        <v>2.2000000000000002</v>
      </c>
      <c r="I785" s="32">
        <f>K785*J785</f>
        <v>4.6800000000000006</v>
      </c>
      <c r="J785" s="30">
        <v>1.8</v>
      </c>
      <c r="K785" s="31">
        <v>2.6</v>
      </c>
      <c r="L785" s="33">
        <f t="shared" si="102"/>
        <v>4.7</v>
      </c>
      <c r="M785" s="31">
        <v>2.4</v>
      </c>
      <c r="N785" s="120">
        <f t="shared" si="104"/>
        <v>11</v>
      </c>
    </row>
    <row r="786" spans="4:14" s="3" customFormat="1" x14ac:dyDescent="0.25">
      <c r="D786" s="25" t="s">
        <v>124</v>
      </c>
      <c r="E786" s="61"/>
      <c r="F786" s="71">
        <v>1.2</v>
      </c>
      <c r="G786" s="13">
        <v>2</v>
      </c>
      <c r="H786" s="72">
        <v>2.2000000000000002</v>
      </c>
      <c r="I786" s="15">
        <f>K786*J786</f>
        <v>4.6800000000000006</v>
      </c>
      <c r="J786" s="12">
        <v>1.8</v>
      </c>
      <c r="K786" s="13">
        <v>2.6</v>
      </c>
      <c r="L786" s="16">
        <f t="shared" si="102"/>
        <v>4.7</v>
      </c>
      <c r="M786" s="13">
        <v>2.4</v>
      </c>
      <c r="N786" s="117">
        <f t="shared" si="104"/>
        <v>11</v>
      </c>
    </row>
    <row r="787" spans="4:14" s="3" customFormat="1" x14ac:dyDescent="0.25">
      <c r="D787" s="25"/>
      <c r="E787" s="26"/>
      <c r="F787" s="71"/>
      <c r="G787" s="13"/>
      <c r="H787" s="72"/>
      <c r="I787" s="15"/>
      <c r="J787" s="12"/>
      <c r="K787" s="13"/>
      <c r="L787" s="16">
        <f t="shared" si="102"/>
        <v>0</v>
      </c>
      <c r="M787" s="13"/>
      <c r="N787" s="117">
        <f t="shared" si="104"/>
        <v>0</v>
      </c>
    </row>
    <row r="788" spans="4:14" s="3" customFormat="1" x14ac:dyDescent="0.25">
      <c r="D788" s="25" t="s">
        <v>278</v>
      </c>
      <c r="E788" s="26"/>
      <c r="F788" s="71">
        <v>0.5</v>
      </c>
      <c r="G788" s="13">
        <v>0.4</v>
      </c>
      <c r="H788" s="72">
        <v>0.2</v>
      </c>
      <c r="I788" s="15">
        <f>K788*J788</f>
        <v>1</v>
      </c>
      <c r="J788" s="12">
        <v>1</v>
      </c>
      <c r="K788" s="13">
        <v>1</v>
      </c>
      <c r="L788" s="16">
        <f t="shared" si="102"/>
        <v>1</v>
      </c>
      <c r="M788" s="13">
        <v>1</v>
      </c>
      <c r="N788" s="117">
        <f t="shared" si="104"/>
        <v>1</v>
      </c>
    </row>
    <row r="789" spans="4:14" s="3" customFormat="1" x14ac:dyDescent="0.25">
      <c r="D789" s="28" t="s">
        <v>125</v>
      </c>
      <c r="E789" s="29"/>
      <c r="F789" s="77">
        <v>1.3</v>
      </c>
      <c r="G789" s="31">
        <v>1.1000000000000001</v>
      </c>
      <c r="H789" s="78">
        <v>1.1000000000000001</v>
      </c>
      <c r="I789" s="32">
        <f>K789*J789</f>
        <v>3.23</v>
      </c>
      <c r="J789" s="30">
        <v>1.9</v>
      </c>
      <c r="K789" s="31">
        <v>1.7</v>
      </c>
      <c r="L789" s="33">
        <f t="shared" si="102"/>
        <v>3.2</v>
      </c>
      <c r="M789" s="31">
        <v>2.2000000000000002</v>
      </c>
      <c r="N789" s="120">
        <f t="shared" si="104"/>
        <v>7</v>
      </c>
    </row>
    <row r="790" spans="4:14" s="3" customFormat="1" x14ac:dyDescent="0.25">
      <c r="D790" s="28" t="s">
        <v>542</v>
      </c>
      <c r="E790" s="29"/>
      <c r="F790" s="77">
        <v>1.3</v>
      </c>
      <c r="G790" s="31">
        <v>1.1000000000000001</v>
      </c>
      <c r="H790" s="78">
        <v>1.1000000000000001</v>
      </c>
      <c r="I790" s="32">
        <f>K790*J790</f>
        <v>3.23</v>
      </c>
      <c r="J790" s="30">
        <v>1.9</v>
      </c>
      <c r="K790" s="31">
        <v>1.7</v>
      </c>
      <c r="L790" s="33">
        <f t="shared" si="102"/>
        <v>3.2</v>
      </c>
      <c r="M790" s="31">
        <v>2.2000000000000002</v>
      </c>
      <c r="N790" s="120">
        <f t="shared" si="104"/>
        <v>7</v>
      </c>
    </row>
    <row r="791" spans="4:14" s="3" customFormat="1" x14ac:dyDescent="0.25">
      <c r="D791" s="110"/>
      <c r="E791" s="29"/>
      <c r="F791" s="77"/>
      <c r="G791" s="31"/>
      <c r="H791" s="78"/>
      <c r="I791" s="53"/>
      <c r="J791" s="53"/>
      <c r="K791" s="53"/>
      <c r="L791" s="33">
        <f t="shared" si="102"/>
        <v>0</v>
      </c>
      <c r="M791" s="53"/>
      <c r="N791" s="120">
        <f t="shared" si="104"/>
        <v>0</v>
      </c>
    </row>
    <row r="792" spans="4:14" s="3" customFormat="1" x14ac:dyDescent="0.25">
      <c r="D792" s="27" t="s">
        <v>543</v>
      </c>
      <c r="E792" s="26"/>
      <c r="F792" s="71"/>
      <c r="G792" s="13"/>
      <c r="H792" s="72"/>
      <c r="I792" s="36"/>
      <c r="J792" s="36"/>
      <c r="K792" s="36"/>
      <c r="L792" s="16">
        <f t="shared" si="102"/>
        <v>0</v>
      </c>
      <c r="M792" s="36"/>
      <c r="N792" s="117">
        <f t="shared" si="104"/>
        <v>0</v>
      </c>
    </row>
    <row r="793" spans="4:14" s="3" customFormat="1" x14ac:dyDescent="0.25">
      <c r="D793" s="25"/>
      <c r="E793" s="26"/>
      <c r="F793" s="71"/>
      <c r="G793" s="13"/>
      <c r="H793" s="72"/>
      <c r="I793" s="36"/>
      <c r="J793" s="36"/>
      <c r="K793" s="36"/>
      <c r="L793" s="16">
        <f t="shared" si="102"/>
        <v>0</v>
      </c>
      <c r="M793" s="36"/>
      <c r="N793" s="117">
        <f t="shared" si="104"/>
        <v>0</v>
      </c>
    </row>
    <row r="794" spans="4:14" s="3" customFormat="1" x14ac:dyDescent="0.25">
      <c r="D794" s="25" t="s">
        <v>130</v>
      </c>
      <c r="E794" s="26"/>
      <c r="F794" s="71">
        <v>1</v>
      </c>
      <c r="G794" s="13">
        <v>0.9</v>
      </c>
      <c r="H794" s="72">
        <v>1.5</v>
      </c>
      <c r="I794" s="15">
        <f>K794*J794</f>
        <v>2.4000000000000004</v>
      </c>
      <c r="J794" s="12">
        <v>1.6</v>
      </c>
      <c r="K794" s="13">
        <v>1.5</v>
      </c>
      <c r="L794" s="16">
        <f t="shared" si="102"/>
        <v>2.4</v>
      </c>
      <c r="M794" s="13">
        <v>2.2000000000000002</v>
      </c>
      <c r="N794" s="117">
        <f t="shared" si="104"/>
        <v>5</v>
      </c>
    </row>
    <row r="795" spans="4:14" s="3" customFormat="1" x14ac:dyDescent="0.25">
      <c r="D795" s="28" t="s">
        <v>131</v>
      </c>
      <c r="E795" s="29"/>
      <c r="F795" s="77">
        <v>1</v>
      </c>
      <c r="G795" s="31">
        <v>0.9</v>
      </c>
      <c r="H795" s="78">
        <v>1.5</v>
      </c>
      <c r="I795" s="32">
        <f>K795*J795</f>
        <v>2.4000000000000004</v>
      </c>
      <c r="J795" s="30">
        <v>1.6</v>
      </c>
      <c r="K795" s="31">
        <v>1.5</v>
      </c>
      <c r="L795" s="33">
        <f t="shared" si="102"/>
        <v>2.4</v>
      </c>
      <c r="M795" s="31">
        <v>2.2000000000000002</v>
      </c>
      <c r="N795" s="120">
        <f t="shared" si="104"/>
        <v>5</v>
      </c>
    </row>
    <row r="796" spans="4:14" s="3" customFormat="1" x14ac:dyDescent="0.25">
      <c r="D796" s="28" t="s">
        <v>132</v>
      </c>
      <c r="E796" s="29"/>
      <c r="F796" s="77">
        <v>2.4</v>
      </c>
      <c r="G796" s="31">
        <v>1.8</v>
      </c>
      <c r="H796" s="78">
        <v>1.6</v>
      </c>
      <c r="I796" s="32">
        <f>K796*J796</f>
        <v>7.1999999999999993</v>
      </c>
      <c r="J796" s="30">
        <v>3</v>
      </c>
      <c r="K796" s="31">
        <v>2.4</v>
      </c>
      <c r="L796" s="33">
        <f t="shared" si="102"/>
        <v>7.2</v>
      </c>
      <c r="M796" s="31">
        <v>3</v>
      </c>
      <c r="N796" s="120">
        <f t="shared" si="104"/>
        <v>22</v>
      </c>
    </row>
    <row r="797" spans="4:14" s="3" customFormat="1" x14ac:dyDescent="0.25">
      <c r="D797" s="28" t="s">
        <v>133</v>
      </c>
      <c r="E797" s="29"/>
      <c r="F797" s="77">
        <v>2.4</v>
      </c>
      <c r="G797" s="31">
        <v>1.8</v>
      </c>
      <c r="H797" s="78">
        <v>1.6</v>
      </c>
      <c r="I797" s="32">
        <f>K797*J797</f>
        <v>7.1999999999999993</v>
      </c>
      <c r="J797" s="30">
        <v>3</v>
      </c>
      <c r="K797" s="31">
        <v>2.4</v>
      </c>
      <c r="L797" s="33">
        <f t="shared" si="102"/>
        <v>7.2</v>
      </c>
      <c r="M797" s="31">
        <v>3</v>
      </c>
      <c r="N797" s="120">
        <f t="shared" si="104"/>
        <v>22</v>
      </c>
    </row>
    <row r="798" spans="4:14" s="3" customFormat="1" x14ac:dyDescent="0.25">
      <c r="D798" s="25"/>
      <c r="E798" s="26"/>
      <c r="F798" s="71"/>
      <c r="G798" s="13"/>
      <c r="H798" s="72"/>
      <c r="I798" s="15"/>
      <c r="J798" s="12"/>
      <c r="K798" s="13"/>
      <c r="L798" s="16">
        <f t="shared" si="102"/>
        <v>0</v>
      </c>
      <c r="M798" s="13"/>
      <c r="N798" s="117">
        <f t="shared" si="104"/>
        <v>0</v>
      </c>
    </row>
    <row r="799" spans="4:14" s="3" customFormat="1" x14ac:dyDescent="0.25">
      <c r="D799" s="25" t="s">
        <v>544</v>
      </c>
      <c r="E799" s="26"/>
      <c r="F799" s="71">
        <v>1.8</v>
      </c>
      <c r="G799" s="13">
        <v>0.9</v>
      </c>
      <c r="H799" s="72">
        <v>0.9</v>
      </c>
      <c r="I799" s="15">
        <f t="shared" ref="I799:I808" si="106">K799*J799</f>
        <v>3.5999999999999996</v>
      </c>
      <c r="J799" s="12">
        <v>2.4</v>
      </c>
      <c r="K799" s="13">
        <v>1.5</v>
      </c>
      <c r="L799" s="16">
        <f t="shared" si="102"/>
        <v>3.6</v>
      </c>
      <c r="M799" s="13">
        <v>2.4</v>
      </c>
      <c r="N799" s="117">
        <f t="shared" si="104"/>
        <v>9</v>
      </c>
    </row>
    <row r="800" spans="4:14" s="3" customFormat="1" x14ac:dyDescent="0.25">
      <c r="D800" s="25" t="s">
        <v>134</v>
      </c>
      <c r="E800" s="26"/>
      <c r="F800" s="71">
        <v>1.6</v>
      </c>
      <c r="G800" s="13">
        <v>1</v>
      </c>
      <c r="H800" s="72">
        <v>1.6</v>
      </c>
      <c r="I800" s="15">
        <f t="shared" si="106"/>
        <v>3.5200000000000005</v>
      </c>
      <c r="J800" s="12">
        <v>2.2000000000000002</v>
      </c>
      <c r="K800" s="13">
        <v>1.6</v>
      </c>
      <c r="L800" s="16">
        <f t="shared" si="102"/>
        <v>3.5</v>
      </c>
      <c r="M800" s="13">
        <v>2.4</v>
      </c>
      <c r="N800" s="117">
        <f t="shared" si="104"/>
        <v>8</v>
      </c>
    </row>
    <row r="801" spans="4:14" s="3" customFormat="1" x14ac:dyDescent="0.25">
      <c r="D801" s="28" t="s">
        <v>135</v>
      </c>
      <c r="E801" s="29"/>
      <c r="F801" s="77">
        <v>1.6</v>
      </c>
      <c r="G801" s="31">
        <v>1</v>
      </c>
      <c r="H801" s="78">
        <v>1.6</v>
      </c>
      <c r="I801" s="32">
        <f t="shared" si="106"/>
        <v>3.5200000000000005</v>
      </c>
      <c r="J801" s="30">
        <v>2.2000000000000002</v>
      </c>
      <c r="K801" s="31">
        <v>1.6</v>
      </c>
      <c r="L801" s="33">
        <f t="shared" si="102"/>
        <v>3.5</v>
      </c>
      <c r="M801" s="31">
        <v>2.4</v>
      </c>
      <c r="N801" s="120">
        <f t="shared" si="104"/>
        <v>8</v>
      </c>
    </row>
    <row r="802" spans="4:14" s="3" customFormat="1" x14ac:dyDescent="0.25">
      <c r="D802" s="28" t="s">
        <v>136</v>
      </c>
      <c r="E802" s="29"/>
      <c r="F802" s="77">
        <v>1</v>
      </c>
      <c r="G802" s="31">
        <v>0.8</v>
      </c>
      <c r="H802" s="78">
        <v>1.6</v>
      </c>
      <c r="I802" s="32">
        <f t="shared" si="106"/>
        <v>2.2399999999999998</v>
      </c>
      <c r="J802" s="30">
        <v>1.6</v>
      </c>
      <c r="K802" s="31">
        <v>1.4</v>
      </c>
      <c r="L802" s="33">
        <f t="shared" si="102"/>
        <v>2.2000000000000002</v>
      </c>
      <c r="M802" s="31">
        <v>2.2000000000000002</v>
      </c>
      <c r="N802" s="120">
        <f t="shared" si="104"/>
        <v>5</v>
      </c>
    </row>
    <row r="803" spans="4:14" s="3" customFormat="1" x14ac:dyDescent="0.25">
      <c r="D803" s="28" t="s">
        <v>137</v>
      </c>
      <c r="E803" s="29"/>
      <c r="F803" s="77">
        <v>3.3</v>
      </c>
      <c r="G803" s="31">
        <v>1.7</v>
      </c>
      <c r="H803" s="78">
        <v>1.6</v>
      </c>
      <c r="I803" s="32">
        <f t="shared" si="106"/>
        <v>8.9699999999999989</v>
      </c>
      <c r="J803" s="30">
        <v>3.9</v>
      </c>
      <c r="K803" s="31">
        <v>2.2999999999999998</v>
      </c>
      <c r="L803" s="33">
        <f t="shared" si="102"/>
        <v>9</v>
      </c>
      <c r="M803" s="31">
        <v>2.4</v>
      </c>
      <c r="N803" s="120">
        <f t="shared" si="104"/>
        <v>22</v>
      </c>
    </row>
    <row r="804" spans="4:14" s="3" customFormat="1" x14ac:dyDescent="0.25">
      <c r="D804" s="25" t="s">
        <v>545</v>
      </c>
      <c r="E804" s="26"/>
      <c r="F804" s="71">
        <v>3.3</v>
      </c>
      <c r="G804" s="13">
        <v>1.7</v>
      </c>
      <c r="H804" s="72">
        <v>1.6</v>
      </c>
      <c r="I804" s="15">
        <f t="shared" si="106"/>
        <v>8.9699999999999989</v>
      </c>
      <c r="J804" s="12">
        <v>3.9</v>
      </c>
      <c r="K804" s="13">
        <v>2.2999999999999998</v>
      </c>
      <c r="L804" s="16">
        <f t="shared" si="102"/>
        <v>9</v>
      </c>
      <c r="M804" s="13">
        <v>2.4</v>
      </c>
      <c r="N804" s="117">
        <f t="shared" si="104"/>
        <v>22</v>
      </c>
    </row>
    <row r="805" spans="4:14" s="3" customFormat="1" x14ac:dyDescent="0.25">
      <c r="D805" s="25" t="s">
        <v>138</v>
      </c>
      <c r="E805" s="26"/>
      <c r="F805" s="71">
        <v>1</v>
      </c>
      <c r="G805" s="13">
        <v>0.8</v>
      </c>
      <c r="H805" s="72">
        <v>1.6</v>
      </c>
      <c r="I805" s="15">
        <f t="shared" si="106"/>
        <v>2.2399999999999998</v>
      </c>
      <c r="J805" s="12">
        <v>1.6</v>
      </c>
      <c r="K805" s="13">
        <v>1.4</v>
      </c>
      <c r="L805" s="16">
        <f t="shared" si="102"/>
        <v>2.2000000000000002</v>
      </c>
      <c r="M805" s="13">
        <v>2.2000000000000002</v>
      </c>
      <c r="N805" s="117">
        <f t="shared" si="104"/>
        <v>5</v>
      </c>
    </row>
    <row r="806" spans="4:14" s="3" customFormat="1" x14ac:dyDescent="0.25">
      <c r="D806" s="25" t="s">
        <v>185</v>
      </c>
      <c r="E806" s="26"/>
      <c r="F806" s="71">
        <v>1</v>
      </c>
      <c r="G806" s="13">
        <v>0.8</v>
      </c>
      <c r="H806" s="72">
        <v>0.6</v>
      </c>
      <c r="I806" s="15">
        <f t="shared" si="106"/>
        <v>2.2399999999999998</v>
      </c>
      <c r="J806" s="12">
        <v>1.6</v>
      </c>
      <c r="K806" s="13">
        <v>1.4</v>
      </c>
      <c r="L806" s="16">
        <f t="shared" si="102"/>
        <v>2.2000000000000002</v>
      </c>
      <c r="M806" s="13">
        <v>2.2000000000000002</v>
      </c>
      <c r="N806" s="117">
        <f t="shared" si="104"/>
        <v>5</v>
      </c>
    </row>
    <row r="807" spans="4:14" s="3" customFormat="1" x14ac:dyDescent="0.25">
      <c r="D807" s="28" t="s">
        <v>186</v>
      </c>
      <c r="E807" s="29"/>
      <c r="F807" s="77">
        <v>4</v>
      </c>
      <c r="G807" s="31">
        <v>1.8</v>
      </c>
      <c r="H807" s="78">
        <v>1.6</v>
      </c>
      <c r="I807" s="32">
        <f t="shared" si="106"/>
        <v>11.04</v>
      </c>
      <c r="J807" s="30">
        <v>4.5999999999999996</v>
      </c>
      <c r="K807" s="31">
        <v>2.4</v>
      </c>
      <c r="L807" s="33">
        <f t="shared" si="102"/>
        <v>11</v>
      </c>
      <c r="M807" s="31">
        <v>2.4</v>
      </c>
      <c r="N807" s="120">
        <f t="shared" si="104"/>
        <v>26</v>
      </c>
    </row>
    <row r="808" spans="4:14" s="3" customFormat="1" x14ac:dyDescent="0.25">
      <c r="D808" s="28" t="s">
        <v>187</v>
      </c>
      <c r="E808" s="29"/>
      <c r="F808" s="77">
        <v>4</v>
      </c>
      <c r="G808" s="31">
        <v>1.8</v>
      </c>
      <c r="H808" s="78">
        <v>1.6</v>
      </c>
      <c r="I808" s="32">
        <f t="shared" si="106"/>
        <v>11.04</v>
      </c>
      <c r="J808" s="30">
        <v>4.5999999999999996</v>
      </c>
      <c r="K808" s="31">
        <v>2.4</v>
      </c>
      <c r="L808" s="33">
        <f t="shared" si="102"/>
        <v>11</v>
      </c>
      <c r="M808" s="31">
        <v>2.4</v>
      </c>
      <c r="N808" s="120">
        <f t="shared" si="104"/>
        <v>26</v>
      </c>
    </row>
    <row r="809" spans="4:14" s="3" customFormat="1" x14ac:dyDescent="0.25">
      <c r="D809" s="28"/>
      <c r="E809" s="29"/>
      <c r="F809" s="77"/>
      <c r="G809" s="31"/>
      <c r="H809" s="78"/>
      <c r="I809" s="32"/>
      <c r="J809" s="30"/>
      <c r="K809" s="31"/>
      <c r="L809" s="33">
        <f t="shared" si="102"/>
        <v>0</v>
      </c>
      <c r="M809" s="31"/>
      <c r="N809" s="120">
        <f t="shared" si="104"/>
        <v>0</v>
      </c>
    </row>
    <row r="810" spans="4:14" s="3" customFormat="1" x14ac:dyDescent="0.25">
      <c r="D810" s="25" t="s">
        <v>188</v>
      </c>
      <c r="E810" s="26"/>
      <c r="F810" s="71">
        <v>0.8</v>
      </c>
      <c r="G810" s="13">
        <v>0.7</v>
      </c>
      <c r="H810" s="72">
        <v>1</v>
      </c>
      <c r="I810" s="15">
        <f>K810*J810</f>
        <v>1.8199999999999998</v>
      </c>
      <c r="J810" s="12">
        <v>1.4</v>
      </c>
      <c r="K810" s="13">
        <v>1.3</v>
      </c>
      <c r="L810" s="16">
        <f t="shared" si="102"/>
        <v>1.8</v>
      </c>
      <c r="M810" s="13">
        <v>2.2000000000000002</v>
      </c>
      <c r="N810" s="117">
        <f t="shared" si="104"/>
        <v>4</v>
      </c>
    </row>
    <row r="811" spans="4:14" s="3" customFormat="1" x14ac:dyDescent="0.25">
      <c r="D811" s="25" t="s">
        <v>189</v>
      </c>
      <c r="E811" s="26"/>
      <c r="F811" s="71">
        <v>0.8</v>
      </c>
      <c r="G811" s="13">
        <v>0.7</v>
      </c>
      <c r="H811" s="72">
        <v>1</v>
      </c>
      <c r="I811" s="15">
        <f>K811*J811</f>
        <v>1.8199999999999998</v>
      </c>
      <c r="J811" s="12">
        <v>1.4</v>
      </c>
      <c r="K811" s="13">
        <v>1.3</v>
      </c>
      <c r="L811" s="16">
        <f t="shared" si="102"/>
        <v>1.8</v>
      </c>
      <c r="M811" s="13">
        <v>2.2000000000000002</v>
      </c>
      <c r="N811" s="117">
        <f t="shared" si="104"/>
        <v>4</v>
      </c>
    </row>
    <row r="812" spans="4:14" s="3" customFormat="1" x14ac:dyDescent="0.25">
      <c r="D812" s="25" t="s">
        <v>190</v>
      </c>
      <c r="E812" s="26"/>
      <c r="F812" s="71">
        <v>0.8</v>
      </c>
      <c r="G812" s="13">
        <v>0.7</v>
      </c>
      <c r="H812" s="72">
        <v>1</v>
      </c>
      <c r="I812" s="15">
        <f>K812*J812</f>
        <v>1.8199999999999998</v>
      </c>
      <c r="J812" s="12">
        <v>1.4</v>
      </c>
      <c r="K812" s="13">
        <v>1.3</v>
      </c>
      <c r="L812" s="16">
        <f t="shared" si="102"/>
        <v>1.8</v>
      </c>
      <c r="M812" s="13">
        <v>2.2000000000000002</v>
      </c>
      <c r="N812" s="117">
        <f t="shared" si="104"/>
        <v>4</v>
      </c>
    </row>
    <row r="813" spans="4:14" s="3" customFormat="1" x14ac:dyDescent="0.25">
      <c r="D813" s="28"/>
      <c r="E813" s="29"/>
      <c r="F813" s="77"/>
      <c r="G813" s="31"/>
      <c r="H813" s="78"/>
      <c r="I813" s="32"/>
      <c r="J813" s="30"/>
      <c r="K813" s="31"/>
      <c r="L813" s="33">
        <f t="shared" ref="L813:L871" si="107">ROUND(J813*K813,1)</f>
        <v>0</v>
      </c>
      <c r="M813" s="31"/>
      <c r="N813" s="120">
        <f t="shared" ref="N813:N871" si="108">ROUND(L813*M813,0)</f>
        <v>0</v>
      </c>
    </row>
    <row r="814" spans="4:14" s="3" customFormat="1" x14ac:dyDescent="0.25">
      <c r="D814" s="28"/>
      <c r="E814" s="29"/>
      <c r="F814" s="77"/>
      <c r="G814" s="31"/>
      <c r="H814" s="78"/>
      <c r="I814" s="32"/>
      <c r="J814" s="30"/>
      <c r="K814" s="31"/>
      <c r="L814" s="33">
        <f t="shared" si="107"/>
        <v>0</v>
      </c>
      <c r="M814" s="31"/>
      <c r="N814" s="120">
        <f t="shared" si="108"/>
        <v>0</v>
      </c>
    </row>
    <row r="815" spans="4:14" s="3" customFormat="1" x14ac:dyDescent="0.25">
      <c r="D815" s="28"/>
      <c r="E815" s="29"/>
      <c r="F815" s="77"/>
      <c r="G815" s="31"/>
      <c r="H815" s="78"/>
      <c r="I815" s="32"/>
      <c r="J815" s="30"/>
      <c r="K815" s="31"/>
      <c r="L815" s="33">
        <f t="shared" si="107"/>
        <v>0</v>
      </c>
      <c r="M815" s="31"/>
      <c r="N815" s="120">
        <f t="shared" si="108"/>
        <v>0</v>
      </c>
    </row>
    <row r="816" spans="4:14" s="3" customFormat="1" x14ac:dyDescent="0.25">
      <c r="D816" s="25"/>
      <c r="E816" s="26"/>
      <c r="F816" s="71"/>
      <c r="G816" s="13"/>
      <c r="H816" s="72"/>
      <c r="I816" s="15"/>
      <c r="J816" s="12"/>
      <c r="K816" s="13"/>
      <c r="L816" s="16">
        <f t="shared" si="107"/>
        <v>0</v>
      </c>
      <c r="M816" s="13"/>
      <c r="N816" s="117">
        <f t="shared" si="108"/>
        <v>0</v>
      </c>
    </row>
    <row r="817" spans="4:14" s="3" customFormat="1" x14ac:dyDescent="0.25">
      <c r="D817" s="25"/>
      <c r="E817" s="26"/>
      <c r="F817" s="71"/>
      <c r="G817" s="13"/>
      <c r="H817" s="72"/>
      <c r="I817" s="15"/>
      <c r="J817" s="12"/>
      <c r="K817" s="13"/>
      <c r="L817" s="16">
        <f t="shared" si="107"/>
        <v>0</v>
      </c>
      <c r="M817" s="13"/>
      <c r="N817" s="117">
        <f t="shared" si="108"/>
        <v>0</v>
      </c>
    </row>
    <row r="818" spans="4:14" s="3" customFormat="1" x14ac:dyDescent="0.25">
      <c r="D818" s="25"/>
      <c r="E818" s="26"/>
      <c r="F818" s="71"/>
      <c r="G818" s="13"/>
      <c r="H818" s="72"/>
      <c r="I818" s="15"/>
      <c r="J818" s="12"/>
      <c r="K818" s="13"/>
      <c r="L818" s="16">
        <f t="shared" si="107"/>
        <v>0</v>
      </c>
      <c r="M818" s="13"/>
      <c r="N818" s="117">
        <f t="shared" si="108"/>
        <v>0</v>
      </c>
    </row>
    <row r="819" spans="4:14" s="3" customFormat="1" x14ac:dyDescent="0.25">
      <c r="D819" s="28"/>
      <c r="E819" s="29"/>
      <c r="F819" s="77"/>
      <c r="G819" s="31"/>
      <c r="H819" s="78"/>
      <c r="I819" s="32"/>
      <c r="J819" s="30"/>
      <c r="K819" s="31"/>
      <c r="L819" s="33">
        <f t="shared" si="107"/>
        <v>0</v>
      </c>
      <c r="M819" s="31"/>
      <c r="N819" s="120">
        <f t="shared" si="108"/>
        <v>0</v>
      </c>
    </row>
    <row r="820" spans="4:14" s="3" customFormat="1" x14ac:dyDescent="0.25">
      <c r="D820" s="28"/>
      <c r="E820" s="29"/>
      <c r="F820" s="77"/>
      <c r="G820" s="31"/>
      <c r="H820" s="78"/>
      <c r="I820" s="32"/>
      <c r="J820" s="30"/>
      <c r="K820" s="31"/>
      <c r="L820" s="33">
        <f t="shared" si="107"/>
        <v>0</v>
      </c>
      <c r="M820" s="31"/>
      <c r="N820" s="120">
        <f t="shared" si="108"/>
        <v>0</v>
      </c>
    </row>
    <row r="821" spans="4:14" s="3" customFormat="1" x14ac:dyDescent="0.25">
      <c r="D821" s="28"/>
      <c r="E821" s="29"/>
      <c r="F821" s="77"/>
      <c r="G821" s="31"/>
      <c r="H821" s="78"/>
      <c r="I821" s="32"/>
      <c r="J821" s="30"/>
      <c r="K821" s="31"/>
      <c r="L821" s="33">
        <f t="shared" si="107"/>
        <v>0</v>
      </c>
      <c r="M821" s="31"/>
      <c r="N821" s="120">
        <f t="shared" si="108"/>
        <v>0</v>
      </c>
    </row>
    <row r="822" spans="4:14" s="3" customFormat="1" x14ac:dyDescent="0.25">
      <c r="D822" s="25"/>
      <c r="E822" s="26"/>
      <c r="F822" s="71"/>
      <c r="G822" s="13"/>
      <c r="H822" s="72"/>
      <c r="I822" s="15"/>
      <c r="J822" s="12"/>
      <c r="K822" s="13"/>
      <c r="L822" s="16">
        <f t="shared" si="107"/>
        <v>0</v>
      </c>
      <c r="M822" s="13"/>
      <c r="N822" s="117">
        <f t="shared" si="108"/>
        <v>0</v>
      </c>
    </row>
    <row r="823" spans="4:14" s="3" customFormat="1" x14ac:dyDescent="0.25">
      <c r="D823" s="25"/>
      <c r="E823" s="26"/>
      <c r="F823" s="71"/>
      <c r="G823" s="13"/>
      <c r="H823" s="72"/>
      <c r="I823" s="15"/>
      <c r="J823" s="12"/>
      <c r="K823" s="13"/>
      <c r="L823" s="16">
        <f t="shared" si="107"/>
        <v>0</v>
      </c>
      <c r="M823" s="13"/>
      <c r="N823" s="117">
        <f t="shared" si="108"/>
        <v>0</v>
      </c>
    </row>
    <row r="824" spans="4:14" s="3" customFormat="1" x14ac:dyDescent="0.25">
      <c r="D824" s="25"/>
      <c r="E824" s="26"/>
      <c r="F824" s="71"/>
      <c r="G824" s="13"/>
      <c r="H824" s="72"/>
      <c r="I824" s="15"/>
      <c r="J824" s="12"/>
      <c r="K824" s="13"/>
      <c r="L824" s="16">
        <f t="shared" si="107"/>
        <v>0</v>
      </c>
      <c r="M824" s="13"/>
      <c r="N824" s="117">
        <f t="shared" si="108"/>
        <v>0</v>
      </c>
    </row>
    <row r="825" spans="4:14" s="3" customFormat="1" x14ac:dyDescent="0.25">
      <c r="D825" s="28"/>
      <c r="E825" s="29"/>
      <c r="F825" s="77"/>
      <c r="G825" s="31"/>
      <c r="H825" s="78"/>
      <c r="I825" s="32"/>
      <c r="J825" s="30"/>
      <c r="K825" s="31"/>
      <c r="L825" s="33">
        <f t="shared" si="107"/>
        <v>0</v>
      </c>
      <c r="M825" s="31"/>
      <c r="N825" s="120">
        <f t="shared" si="108"/>
        <v>0</v>
      </c>
    </row>
    <row r="826" spans="4:14" s="3" customFormat="1" x14ac:dyDescent="0.25">
      <c r="D826" s="28"/>
      <c r="E826" s="29"/>
      <c r="F826" s="77"/>
      <c r="G826" s="31"/>
      <c r="H826" s="78"/>
      <c r="I826" s="32"/>
      <c r="J826" s="30"/>
      <c r="K826" s="31"/>
      <c r="L826" s="33">
        <f t="shared" si="107"/>
        <v>0</v>
      </c>
      <c r="M826" s="31"/>
      <c r="N826" s="120">
        <f t="shared" si="108"/>
        <v>0</v>
      </c>
    </row>
    <row r="827" spans="4:14" s="3" customFormat="1" ht="14.4" thickBot="1" x14ac:dyDescent="0.3">
      <c r="D827" s="66"/>
      <c r="E827" s="93"/>
      <c r="F827" s="79"/>
      <c r="G827" s="80"/>
      <c r="H827" s="81"/>
      <c r="I827" s="95"/>
      <c r="J827" s="94"/>
      <c r="K827" s="80"/>
      <c r="L827" s="85">
        <f t="shared" si="107"/>
        <v>0</v>
      </c>
      <c r="M827" s="80"/>
      <c r="N827" s="121">
        <f t="shared" si="108"/>
        <v>0</v>
      </c>
    </row>
    <row r="828" spans="4:14" s="3" customFormat="1" x14ac:dyDescent="0.25">
      <c r="D828" s="48"/>
      <c r="E828" s="37"/>
      <c r="F828" s="12"/>
      <c r="G828" s="13"/>
      <c r="H828" s="14"/>
      <c r="I828" s="15"/>
      <c r="J828" s="12"/>
      <c r="K828" s="13"/>
      <c r="L828" s="16">
        <f t="shared" si="107"/>
        <v>0</v>
      </c>
      <c r="M828" s="13"/>
      <c r="N828" s="17">
        <f t="shared" si="108"/>
        <v>0</v>
      </c>
    </row>
    <row r="829" spans="4:14" s="3" customFormat="1" x14ac:dyDescent="0.25">
      <c r="D829" s="48"/>
      <c r="E829" s="37"/>
      <c r="F829" s="12"/>
      <c r="G829" s="13"/>
      <c r="H829" s="14"/>
      <c r="I829" s="15"/>
      <c r="J829" s="12"/>
      <c r="K829" s="13"/>
      <c r="L829" s="16">
        <f t="shared" si="107"/>
        <v>0</v>
      </c>
      <c r="M829" s="13"/>
      <c r="N829" s="17">
        <f t="shared" si="108"/>
        <v>0</v>
      </c>
    </row>
    <row r="830" spans="4:14" s="3" customFormat="1" x14ac:dyDescent="0.25">
      <c r="D830" s="48"/>
      <c r="E830" s="37"/>
      <c r="F830" s="12"/>
      <c r="G830" s="13"/>
      <c r="H830" s="14"/>
      <c r="I830" s="15"/>
      <c r="J830" s="12"/>
      <c r="K830" s="13"/>
      <c r="L830" s="16">
        <f t="shared" si="107"/>
        <v>0</v>
      </c>
      <c r="M830" s="13"/>
      <c r="N830" s="17">
        <f t="shared" si="108"/>
        <v>0</v>
      </c>
    </row>
    <row r="831" spans="4:14" s="3" customFormat="1" x14ac:dyDescent="0.25">
      <c r="D831" s="48"/>
      <c r="E831" s="37"/>
      <c r="F831" s="12"/>
      <c r="G831" s="13"/>
      <c r="H831" s="14"/>
      <c r="I831" s="15"/>
      <c r="J831" s="12"/>
      <c r="K831" s="13"/>
      <c r="L831" s="16">
        <f t="shared" si="107"/>
        <v>0</v>
      </c>
      <c r="M831" s="13"/>
      <c r="N831" s="17">
        <f t="shared" si="108"/>
        <v>0</v>
      </c>
    </row>
    <row r="832" spans="4:14" s="3" customFormat="1" x14ac:dyDescent="0.25">
      <c r="D832" s="48"/>
      <c r="E832" s="37"/>
      <c r="F832" s="12"/>
      <c r="G832" s="13"/>
      <c r="H832" s="14"/>
      <c r="I832" s="15"/>
      <c r="J832" s="12"/>
      <c r="K832" s="13"/>
      <c r="L832" s="16">
        <f t="shared" si="107"/>
        <v>0</v>
      </c>
      <c r="M832" s="13"/>
      <c r="N832" s="17">
        <f t="shared" si="108"/>
        <v>0</v>
      </c>
    </row>
    <row r="833" spans="4:14" s="3" customFormat="1" x14ac:dyDescent="0.25">
      <c r="D833" s="48"/>
      <c r="E833" s="37"/>
      <c r="F833" s="12"/>
      <c r="G833" s="13"/>
      <c r="H833" s="14"/>
      <c r="I833" s="15"/>
      <c r="J833" s="12"/>
      <c r="K833" s="13"/>
      <c r="L833" s="16">
        <f t="shared" si="107"/>
        <v>0</v>
      </c>
      <c r="M833" s="13"/>
      <c r="N833" s="17">
        <f t="shared" si="108"/>
        <v>0</v>
      </c>
    </row>
    <row r="834" spans="4:14" s="3" customFormat="1" x14ac:dyDescent="0.25">
      <c r="D834" s="48"/>
      <c r="E834" s="37"/>
      <c r="F834" s="12"/>
      <c r="G834" s="13"/>
      <c r="H834" s="14"/>
      <c r="I834" s="15"/>
      <c r="J834" s="12"/>
      <c r="K834" s="13"/>
      <c r="L834" s="16">
        <f t="shared" si="107"/>
        <v>0</v>
      </c>
      <c r="M834" s="13"/>
      <c r="N834" s="17">
        <f t="shared" si="108"/>
        <v>0</v>
      </c>
    </row>
    <row r="835" spans="4:14" s="3" customFormat="1" x14ac:dyDescent="0.25">
      <c r="D835" s="48"/>
      <c r="E835" s="37"/>
      <c r="F835" s="12"/>
      <c r="G835" s="13"/>
      <c r="H835" s="14"/>
      <c r="I835" s="15"/>
      <c r="J835" s="12"/>
      <c r="K835" s="13"/>
      <c r="L835" s="16">
        <f t="shared" si="107"/>
        <v>0</v>
      </c>
      <c r="M835" s="13"/>
      <c r="N835" s="17">
        <f t="shared" si="108"/>
        <v>0</v>
      </c>
    </row>
    <row r="836" spans="4:14" s="3" customFormat="1" x14ac:dyDescent="0.25">
      <c r="D836" s="48"/>
      <c r="E836" s="37"/>
      <c r="F836" s="12"/>
      <c r="G836" s="13"/>
      <c r="H836" s="14"/>
      <c r="I836" s="15"/>
      <c r="J836" s="12"/>
      <c r="K836" s="13"/>
      <c r="L836" s="16">
        <f t="shared" si="107"/>
        <v>0</v>
      </c>
      <c r="M836" s="13"/>
      <c r="N836" s="17">
        <f t="shared" si="108"/>
        <v>0</v>
      </c>
    </row>
    <row r="837" spans="4:14" s="3" customFormat="1" x14ac:dyDescent="0.25">
      <c r="D837" s="48"/>
      <c r="E837" s="37"/>
      <c r="F837" s="12"/>
      <c r="G837" s="13"/>
      <c r="H837" s="14"/>
      <c r="I837" s="15"/>
      <c r="J837" s="12"/>
      <c r="K837" s="13"/>
      <c r="L837" s="16">
        <f t="shared" si="107"/>
        <v>0</v>
      </c>
      <c r="M837" s="13"/>
      <c r="N837" s="17">
        <f t="shared" si="108"/>
        <v>0</v>
      </c>
    </row>
    <row r="838" spans="4:14" s="3" customFormat="1" x14ac:dyDescent="0.25">
      <c r="D838" s="48"/>
      <c r="E838" s="37"/>
      <c r="F838" s="12"/>
      <c r="G838" s="13"/>
      <c r="H838" s="14"/>
      <c r="I838" s="15"/>
      <c r="J838" s="12"/>
      <c r="K838" s="13"/>
      <c r="L838" s="16">
        <f t="shared" si="107"/>
        <v>0</v>
      </c>
      <c r="M838" s="13"/>
      <c r="N838" s="17">
        <f t="shared" si="108"/>
        <v>0</v>
      </c>
    </row>
    <row r="839" spans="4:14" s="3" customFormat="1" x14ac:dyDescent="0.25">
      <c r="D839" s="48"/>
      <c r="E839" s="37"/>
      <c r="F839" s="12"/>
      <c r="G839" s="13"/>
      <c r="H839" s="14"/>
      <c r="I839" s="15"/>
      <c r="J839" s="12"/>
      <c r="K839" s="13"/>
      <c r="L839" s="16">
        <f t="shared" si="107"/>
        <v>0</v>
      </c>
      <c r="M839" s="13"/>
      <c r="N839" s="17">
        <f t="shared" si="108"/>
        <v>0</v>
      </c>
    </row>
    <row r="840" spans="4:14" s="3" customFormat="1" x14ac:dyDescent="0.25">
      <c r="D840" s="48"/>
      <c r="E840" s="37"/>
      <c r="F840" s="12"/>
      <c r="G840" s="13"/>
      <c r="H840" s="14"/>
      <c r="I840" s="15"/>
      <c r="J840" s="12"/>
      <c r="K840" s="13"/>
      <c r="L840" s="16">
        <f t="shared" si="107"/>
        <v>0</v>
      </c>
      <c r="M840" s="13"/>
      <c r="N840" s="17">
        <f t="shared" si="108"/>
        <v>0</v>
      </c>
    </row>
    <row r="841" spans="4:14" s="3" customFormat="1" x14ac:dyDescent="0.25">
      <c r="D841" s="48"/>
      <c r="E841" s="37"/>
      <c r="F841" s="12"/>
      <c r="G841" s="13"/>
      <c r="H841" s="14"/>
      <c r="I841" s="15"/>
      <c r="J841" s="12"/>
      <c r="K841" s="13"/>
      <c r="L841" s="16">
        <f t="shared" si="107"/>
        <v>0</v>
      </c>
      <c r="M841" s="13"/>
      <c r="N841" s="17">
        <f t="shared" si="108"/>
        <v>0</v>
      </c>
    </row>
    <row r="842" spans="4:14" s="3" customFormat="1" x14ac:dyDescent="0.25">
      <c r="D842" s="48"/>
      <c r="E842" s="37"/>
      <c r="F842" s="12"/>
      <c r="G842" s="13"/>
      <c r="H842" s="14"/>
      <c r="I842" s="15"/>
      <c r="J842" s="12"/>
      <c r="K842" s="13"/>
      <c r="L842" s="16">
        <f t="shared" si="107"/>
        <v>0</v>
      </c>
      <c r="M842" s="13"/>
      <c r="N842" s="17">
        <f t="shared" si="108"/>
        <v>0</v>
      </c>
    </row>
    <row r="843" spans="4:14" s="3" customFormat="1" x14ac:dyDescent="0.25">
      <c r="D843" s="48"/>
      <c r="E843" s="37"/>
      <c r="F843" s="12"/>
      <c r="G843" s="13"/>
      <c r="H843" s="14"/>
      <c r="I843" s="15"/>
      <c r="J843" s="12"/>
      <c r="K843" s="13"/>
      <c r="L843" s="16">
        <f t="shared" si="107"/>
        <v>0</v>
      </c>
      <c r="M843" s="13"/>
      <c r="N843" s="17">
        <f t="shared" si="108"/>
        <v>0</v>
      </c>
    </row>
    <row r="844" spans="4:14" s="3" customFormat="1" x14ac:dyDescent="0.25">
      <c r="D844" s="48"/>
      <c r="E844" s="37"/>
      <c r="F844" s="12"/>
      <c r="G844" s="13"/>
      <c r="H844" s="14"/>
      <c r="I844" s="15"/>
      <c r="J844" s="12"/>
      <c r="K844" s="13"/>
      <c r="L844" s="16">
        <f t="shared" si="107"/>
        <v>0</v>
      </c>
      <c r="M844" s="13"/>
      <c r="N844" s="17">
        <f t="shared" si="108"/>
        <v>0</v>
      </c>
    </row>
    <row r="845" spans="4:14" s="3" customFormat="1" x14ac:dyDescent="0.25">
      <c r="D845" s="48"/>
      <c r="E845" s="37"/>
      <c r="F845" s="12"/>
      <c r="G845" s="13"/>
      <c r="H845" s="14"/>
      <c r="I845" s="15"/>
      <c r="J845" s="12"/>
      <c r="K845" s="13"/>
      <c r="L845" s="16">
        <f t="shared" si="107"/>
        <v>0</v>
      </c>
      <c r="M845" s="13"/>
      <c r="N845" s="17">
        <f t="shared" si="108"/>
        <v>0</v>
      </c>
    </row>
    <row r="846" spans="4:14" s="3" customFormat="1" x14ac:dyDescent="0.25">
      <c r="D846" s="48"/>
      <c r="E846" s="37"/>
      <c r="F846" s="12"/>
      <c r="G846" s="13"/>
      <c r="H846" s="14"/>
      <c r="I846" s="15"/>
      <c r="J846" s="12"/>
      <c r="K846" s="13"/>
      <c r="L846" s="16">
        <f t="shared" si="107"/>
        <v>0</v>
      </c>
      <c r="M846" s="13"/>
      <c r="N846" s="17">
        <f t="shared" si="108"/>
        <v>0</v>
      </c>
    </row>
    <row r="847" spans="4:14" s="3" customFormat="1" x14ac:dyDescent="0.25">
      <c r="D847" s="48"/>
      <c r="E847" s="37"/>
      <c r="F847" s="12"/>
      <c r="G847" s="13"/>
      <c r="H847" s="14"/>
      <c r="I847" s="15"/>
      <c r="J847" s="12"/>
      <c r="K847" s="13"/>
      <c r="L847" s="16">
        <f t="shared" si="107"/>
        <v>0</v>
      </c>
      <c r="M847" s="13"/>
      <c r="N847" s="17">
        <f t="shared" si="108"/>
        <v>0</v>
      </c>
    </row>
    <row r="848" spans="4:14" s="3" customFormat="1" x14ac:dyDescent="0.25">
      <c r="D848" s="48"/>
      <c r="E848" s="37"/>
      <c r="F848" s="12"/>
      <c r="G848" s="13"/>
      <c r="H848" s="14"/>
      <c r="I848" s="15"/>
      <c r="J848" s="12"/>
      <c r="K848" s="13"/>
      <c r="L848" s="16">
        <f t="shared" si="107"/>
        <v>0</v>
      </c>
      <c r="M848" s="13"/>
      <c r="N848" s="17">
        <f t="shared" si="108"/>
        <v>0</v>
      </c>
    </row>
    <row r="849" spans="4:14" s="3" customFormat="1" x14ac:dyDescent="0.25">
      <c r="D849" s="48"/>
      <c r="E849" s="37"/>
      <c r="F849" s="12"/>
      <c r="G849" s="13"/>
      <c r="H849" s="14"/>
      <c r="I849" s="15"/>
      <c r="J849" s="12"/>
      <c r="K849" s="13"/>
      <c r="L849" s="16">
        <f t="shared" si="107"/>
        <v>0</v>
      </c>
      <c r="M849" s="13"/>
      <c r="N849" s="17">
        <f t="shared" si="108"/>
        <v>0</v>
      </c>
    </row>
    <row r="850" spans="4:14" s="3" customFormat="1" x14ac:dyDescent="0.25">
      <c r="D850" s="48"/>
      <c r="E850" s="37"/>
      <c r="F850" s="12"/>
      <c r="G850" s="13"/>
      <c r="H850" s="14"/>
      <c r="I850" s="15"/>
      <c r="J850" s="12"/>
      <c r="K850" s="13"/>
      <c r="L850" s="16">
        <f t="shared" si="107"/>
        <v>0</v>
      </c>
      <c r="M850" s="13"/>
      <c r="N850" s="17">
        <f t="shared" si="108"/>
        <v>0</v>
      </c>
    </row>
    <row r="851" spans="4:14" s="3" customFormat="1" x14ac:dyDescent="0.25">
      <c r="D851" s="48"/>
      <c r="E851" s="37"/>
      <c r="F851" s="12"/>
      <c r="G851" s="13"/>
      <c r="H851" s="14"/>
      <c r="I851" s="15"/>
      <c r="J851" s="12"/>
      <c r="K851" s="13"/>
      <c r="L851" s="16">
        <f t="shared" si="107"/>
        <v>0</v>
      </c>
      <c r="M851" s="13"/>
      <c r="N851" s="17">
        <f t="shared" si="108"/>
        <v>0</v>
      </c>
    </row>
    <row r="852" spans="4:14" s="3" customFormat="1" x14ac:dyDescent="0.25">
      <c r="D852" s="48"/>
      <c r="E852" s="37"/>
      <c r="F852" s="12"/>
      <c r="G852" s="13"/>
      <c r="H852" s="14"/>
      <c r="I852" s="15"/>
      <c r="J852" s="12"/>
      <c r="K852" s="13"/>
      <c r="L852" s="16">
        <f t="shared" si="107"/>
        <v>0</v>
      </c>
      <c r="M852" s="13"/>
      <c r="N852" s="17">
        <f t="shared" si="108"/>
        <v>0</v>
      </c>
    </row>
    <row r="853" spans="4:14" s="3" customFormat="1" x14ac:dyDescent="0.25">
      <c r="D853" s="48"/>
      <c r="E853" s="37"/>
      <c r="F853" s="12"/>
      <c r="G853" s="13"/>
      <c r="H853" s="14"/>
      <c r="I853" s="15"/>
      <c r="J853" s="12"/>
      <c r="K853" s="13"/>
      <c r="L853" s="16">
        <f t="shared" si="107"/>
        <v>0</v>
      </c>
      <c r="M853" s="13"/>
      <c r="N853" s="17">
        <f t="shared" si="108"/>
        <v>0</v>
      </c>
    </row>
    <row r="854" spans="4:14" s="3" customFormat="1" x14ac:dyDescent="0.25">
      <c r="D854" s="48"/>
      <c r="E854" s="37"/>
      <c r="F854" s="12"/>
      <c r="G854" s="13"/>
      <c r="H854" s="14"/>
      <c r="I854" s="15"/>
      <c r="J854" s="12"/>
      <c r="K854" s="13"/>
      <c r="L854" s="16">
        <f t="shared" si="107"/>
        <v>0</v>
      </c>
      <c r="M854" s="13"/>
      <c r="N854" s="17">
        <f t="shared" si="108"/>
        <v>0</v>
      </c>
    </row>
    <row r="855" spans="4:14" s="3" customFormat="1" x14ac:dyDescent="0.25">
      <c r="D855" s="48"/>
      <c r="E855" s="37"/>
      <c r="F855" s="12"/>
      <c r="G855" s="13"/>
      <c r="H855" s="14"/>
      <c r="I855" s="15"/>
      <c r="J855" s="12"/>
      <c r="K855" s="13"/>
      <c r="L855" s="16">
        <f t="shared" si="107"/>
        <v>0</v>
      </c>
      <c r="M855" s="13"/>
      <c r="N855" s="17">
        <f t="shared" si="108"/>
        <v>0</v>
      </c>
    </row>
    <row r="856" spans="4:14" s="3" customFormat="1" x14ac:dyDescent="0.25">
      <c r="D856" s="48"/>
      <c r="E856" s="37"/>
      <c r="F856" s="12"/>
      <c r="G856" s="13"/>
      <c r="H856" s="14"/>
      <c r="I856" s="15"/>
      <c r="J856" s="12"/>
      <c r="K856" s="13"/>
      <c r="L856" s="16">
        <f t="shared" si="107"/>
        <v>0</v>
      </c>
      <c r="M856" s="13"/>
      <c r="N856" s="17">
        <f t="shared" si="108"/>
        <v>0</v>
      </c>
    </row>
    <row r="857" spans="4:14" s="3" customFormat="1" x14ac:dyDescent="0.25">
      <c r="D857" s="48"/>
      <c r="E857" s="37"/>
      <c r="F857" s="12"/>
      <c r="G857" s="13"/>
      <c r="H857" s="14"/>
      <c r="I857" s="15"/>
      <c r="J857" s="12"/>
      <c r="K857" s="13"/>
      <c r="L857" s="16">
        <f t="shared" si="107"/>
        <v>0</v>
      </c>
      <c r="M857" s="13"/>
      <c r="N857" s="17">
        <f t="shared" si="108"/>
        <v>0</v>
      </c>
    </row>
    <row r="858" spans="4:14" s="3" customFormat="1" x14ac:dyDescent="0.25">
      <c r="D858" s="48"/>
      <c r="E858" s="37"/>
      <c r="F858" s="12"/>
      <c r="G858" s="13"/>
      <c r="H858" s="14"/>
      <c r="I858" s="15"/>
      <c r="J858" s="12"/>
      <c r="K858" s="13"/>
      <c r="L858" s="16">
        <f t="shared" si="107"/>
        <v>0</v>
      </c>
      <c r="M858" s="13"/>
      <c r="N858" s="17">
        <f t="shared" si="108"/>
        <v>0</v>
      </c>
    </row>
    <row r="859" spans="4:14" s="3" customFormat="1" x14ac:dyDescent="0.25">
      <c r="D859" s="48"/>
      <c r="E859" s="37"/>
      <c r="F859" s="12"/>
      <c r="G859" s="13"/>
      <c r="H859" s="14"/>
      <c r="I859" s="15"/>
      <c r="J859" s="12"/>
      <c r="K859" s="13"/>
      <c r="L859" s="16">
        <f t="shared" si="107"/>
        <v>0</v>
      </c>
      <c r="M859" s="13"/>
      <c r="N859" s="17">
        <f t="shared" si="108"/>
        <v>0</v>
      </c>
    </row>
    <row r="860" spans="4:14" s="3" customFormat="1" x14ac:dyDescent="0.25">
      <c r="D860" s="48"/>
      <c r="E860" s="37"/>
      <c r="F860" s="12"/>
      <c r="G860" s="13"/>
      <c r="H860" s="14"/>
      <c r="I860" s="15"/>
      <c r="J860" s="12"/>
      <c r="K860" s="13"/>
      <c r="L860" s="16">
        <f t="shared" si="107"/>
        <v>0</v>
      </c>
      <c r="M860" s="13"/>
      <c r="N860" s="17">
        <f t="shared" si="108"/>
        <v>0</v>
      </c>
    </row>
    <row r="861" spans="4:14" s="3" customFormat="1" x14ac:dyDescent="0.25">
      <c r="D861" s="48"/>
      <c r="E861" s="37"/>
      <c r="F861" s="12"/>
      <c r="G861" s="13"/>
      <c r="H861" s="14"/>
      <c r="I861" s="15"/>
      <c r="J861" s="12"/>
      <c r="K861" s="13"/>
      <c r="L861" s="16">
        <f t="shared" si="107"/>
        <v>0</v>
      </c>
      <c r="M861" s="13"/>
      <c r="N861" s="17">
        <f t="shared" si="108"/>
        <v>0</v>
      </c>
    </row>
    <row r="862" spans="4:14" s="3" customFormat="1" x14ac:dyDescent="0.25">
      <c r="D862" s="48"/>
      <c r="E862" s="37"/>
      <c r="F862" s="12"/>
      <c r="G862" s="13"/>
      <c r="H862" s="14"/>
      <c r="I862" s="15"/>
      <c r="J862" s="12"/>
      <c r="K862" s="13"/>
      <c r="L862" s="16">
        <f t="shared" si="107"/>
        <v>0</v>
      </c>
      <c r="M862" s="13"/>
      <c r="N862" s="17">
        <f t="shared" si="108"/>
        <v>0</v>
      </c>
    </row>
    <row r="863" spans="4:14" s="3" customFormat="1" x14ac:dyDescent="0.25">
      <c r="D863" s="48"/>
      <c r="E863" s="37"/>
      <c r="F863" s="12"/>
      <c r="G863" s="13"/>
      <c r="H863" s="14"/>
      <c r="I863" s="15"/>
      <c r="J863" s="12"/>
      <c r="K863" s="13"/>
      <c r="L863" s="16">
        <f t="shared" si="107"/>
        <v>0</v>
      </c>
      <c r="M863" s="13"/>
      <c r="N863" s="17">
        <f t="shared" si="108"/>
        <v>0</v>
      </c>
    </row>
    <row r="864" spans="4:14" s="3" customFormat="1" x14ac:dyDescent="0.25">
      <c r="D864" s="48"/>
      <c r="E864" s="37"/>
      <c r="F864" s="12"/>
      <c r="G864" s="13"/>
      <c r="H864" s="14"/>
      <c r="I864" s="15"/>
      <c r="J864" s="12"/>
      <c r="K864" s="13"/>
      <c r="L864" s="16">
        <f t="shared" si="107"/>
        <v>0</v>
      </c>
      <c r="M864" s="13"/>
      <c r="N864" s="17">
        <f t="shared" si="108"/>
        <v>0</v>
      </c>
    </row>
    <row r="865" spans="4:14" s="3" customFormat="1" x14ac:dyDescent="0.25">
      <c r="D865" s="48"/>
      <c r="E865" s="37"/>
      <c r="F865" s="12"/>
      <c r="G865" s="13"/>
      <c r="H865" s="14"/>
      <c r="I865" s="15"/>
      <c r="J865" s="12"/>
      <c r="K865" s="13"/>
      <c r="L865" s="16">
        <f t="shared" si="107"/>
        <v>0</v>
      </c>
      <c r="M865" s="13"/>
      <c r="N865" s="17">
        <f t="shared" si="108"/>
        <v>0</v>
      </c>
    </row>
    <row r="866" spans="4:14" s="3" customFormat="1" x14ac:dyDescent="0.25">
      <c r="D866" s="48"/>
      <c r="E866" s="37"/>
      <c r="F866" s="12"/>
      <c r="G866" s="13"/>
      <c r="H866" s="14"/>
      <c r="I866" s="15"/>
      <c r="J866" s="12"/>
      <c r="K866" s="13"/>
      <c r="L866" s="16">
        <f t="shared" si="107"/>
        <v>0</v>
      </c>
      <c r="M866" s="13"/>
      <c r="N866" s="17">
        <f t="shared" si="108"/>
        <v>0</v>
      </c>
    </row>
    <row r="867" spans="4:14" s="3" customFormat="1" x14ac:dyDescent="0.25">
      <c r="D867" s="48"/>
      <c r="E867" s="37"/>
      <c r="F867" s="12"/>
      <c r="G867" s="13"/>
      <c r="H867" s="14"/>
      <c r="I867" s="15"/>
      <c r="J867" s="12"/>
      <c r="K867" s="13"/>
      <c r="L867" s="16">
        <f t="shared" si="107"/>
        <v>0</v>
      </c>
      <c r="M867" s="13"/>
      <c r="N867" s="17">
        <f t="shared" si="108"/>
        <v>0</v>
      </c>
    </row>
    <row r="868" spans="4:14" s="3" customFormat="1" x14ac:dyDescent="0.25">
      <c r="D868" s="48"/>
      <c r="E868" s="37"/>
      <c r="F868" s="12"/>
      <c r="G868" s="13"/>
      <c r="H868" s="14"/>
      <c r="I868" s="15"/>
      <c r="J868" s="12"/>
      <c r="K868" s="13"/>
      <c r="L868" s="16">
        <f t="shared" si="107"/>
        <v>0</v>
      </c>
      <c r="M868" s="13"/>
      <c r="N868" s="17">
        <f t="shared" si="108"/>
        <v>0</v>
      </c>
    </row>
    <row r="869" spans="4:14" s="3" customFormat="1" x14ac:dyDescent="0.25">
      <c r="D869" s="48"/>
      <c r="E869" s="37"/>
      <c r="F869" s="12"/>
      <c r="G869" s="13"/>
      <c r="H869" s="14"/>
      <c r="I869" s="15"/>
      <c r="J869" s="12"/>
      <c r="K869" s="13"/>
      <c r="L869" s="16">
        <f t="shared" si="107"/>
        <v>0</v>
      </c>
      <c r="M869" s="13"/>
      <c r="N869" s="17">
        <f t="shared" si="108"/>
        <v>0</v>
      </c>
    </row>
    <row r="870" spans="4:14" s="3" customFormat="1" x14ac:dyDescent="0.25">
      <c r="D870" s="48"/>
      <c r="E870" s="37"/>
      <c r="F870" s="12"/>
      <c r="G870" s="13"/>
      <c r="H870" s="14"/>
      <c r="I870" s="15"/>
      <c r="J870" s="12"/>
      <c r="K870" s="13"/>
      <c r="L870" s="16">
        <f t="shared" si="107"/>
        <v>0</v>
      </c>
      <c r="M870" s="13"/>
      <c r="N870" s="17">
        <f t="shared" si="108"/>
        <v>0</v>
      </c>
    </row>
    <row r="871" spans="4:14" s="3" customFormat="1" x14ac:dyDescent="0.25">
      <c r="D871" s="48"/>
      <c r="E871" s="37"/>
      <c r="F871" s="12"/>
      <c r="G871" s="13"/>
      <c r="H871" s="14"/>
      <c r="I871" s="15"/>
      <c r="J871" s="12"/>
      <c r="K871" s="13"/>
      <c r="L871" s="16">
        <f t="shared" si="107"/>
        <v>0</v>
      </c>
      <c r="M871" s="13"/>
      <c r="N871" s="17">
        <f t="shared" si="108"/>
        <v>0</v>
      </c>
    </row>
    <row r="872" spans="4:14" s="3" customFormat="1" x14ac:dyDescent="0.25">
      <c r="D872" s="49"/>
      <c r="E872" s="50"/>
      <c r="F872" s="19"/>
      <c r="G872" s="20"/>
      <c r="H872" s="21"/>
      <c r="I872" s="22"/>
      <c r="J872" s="19"/>
      <c r="K872" s="20"/>
      <c r="L872" s="23">
        <f>ROUND(J872*K872,1)</f>
        <v>0</v>
      </c>
      <c r="M872" s="20"/>
      <c r="N872" s="24">
        <f>ROUND(L872*M872,0)</f>
        <v>0</v>
      </c>
    </row>
    <row r="873" spans="4:14" s="3" customFormat="1" x14ac:dyDescent="0.25">
      <c r="D873" s="6"/>
      <c r="E873" s="6"/>
      <c r="F873" s="7"/>
      <c r="G873" s="7"/>
      <c r="H873" s="7"/>
      <c r="I873" s="7"/>
      <c r="J873" s="7"/>
      <c r="K873" s="7"/>
      <c r="L873" s="7"/>
      <c r="M873" s="7"/>
      <c r="N873" s="38"/>
    </row>
    <row r="874" spans="4:14" s="3" customFormat="1" x14ac:dyDescent="0.25">
      <c r="D874" s="6"/>
      <c r="E874" s="6"/>
      <c r="F874" s="7"/>
      <c r="G874" s="7"/>
      <c r="H874" s="7"/>
      <c r="I874" s="7"/>
      <c r="J874" s="7"/>
      <c r="K874" s="7"/>
      <c r="L874" s="7"/>
      <c r="M874" s="7"/>
      <c r="N874" s="38"/>
    </row>
    <row r="875" spans="4:14" s="3" customFormat="1" x14ac:dyDescent="0.25">
      <c r="D875" s="6"/>
      <c r="E875" s="6"/>
      <c r="F875" s="7"/>
      <c r="G875" s="7"/>
      <c r="H875" s="7"/>
      <c r="I875" s="7"/>
      <c r="J875" s="7"/>
      <c r="K875" s="7"/>
      <c r="L875" s="7"/>
      <c r="M875" s="7"/>
      <c r="N875" s="38"/>
    </row>
    <row r="876" spans="4:14" s="3" customFormat="1" x14ac:dyDescent="0.25">
      <c r="D876" s="6"/>
      <c r="E876" s="6"/>
      <c r="F876" s="7"/>
      <c r="G876" s="7"/>
      <c r="H876" s="7"/>
      <c r="I876" s="7"/>
      <c r="J876" s="7"/>
      <c r="K876" s="7"/>
      <c r="L876" s="7"/>
      <c r="M876" s="7"/>
      <c r="N876" s="38"/>
    </row>
    <row r="877" spans="4:14" s="3" customFormat="1" x14ac:dyDescent="0.25">
      <c r="D877" s="6"/>
      <c r="E877" s="6"/>
      <c r="F877" s="7"/>
      <c r="G877" s="7"/>
      <c r="H877" s="7"/>
      <c r="I877" s="7"/>
      <c r="J877" s="7"/>
      <c r="K877" s="7"/>
      <c r="L877" s="7"/>
      <c r="M877" s="7"/>
      <c r="N877" s="38"/>
    </row>
    <row r="878" spans="4:14" s="3" customFormat="1" x14ac:dyDescent="0.25">
      <c r="D878" s="6"/>
      <c r="E878" s="6"/>
      <c r="F878" s="7"/>
      <c r="G878" s="7"/>
      <c r="H878" s="7"/>
      <c r="I878" s="7"/>
      <c r="J878" s="7"/>
      <c r="K878" s="7"/>
      <c r="L878" s="7"/>
      <c r="M878" s="7"/>
      <c r="N878" s="38"/>
    </row>
    <row r="879" spans="4:14" s="3" customFormat="1" x14ac:dyDescent="0.25">
      <c r="D879" s="6"/>
      <c r="E879" s="6"/>
      <c r="F879" s="7"/>
      <c r="G879" s="7"/>
      <c r="H879" s="7"/>
      <c r="I879" s="7"/>
      <c r="J879" s="7"/>
      <c r="K879" s="7"/>
      <c r="L879" s="7"/>
      <c r="M879" s="7"/>
      <c r="N879" s="38"/>
    </row>
    <row r="880" spans="4:14" s="3" customFormat="1" x14ac:dyDescent="0.25">
      <c r="D880" s="6"/>
      <c r="E880" s="6"/>
      <c r="F880" s="7"/>
      <c r="G880" s="7"/>
      <c r="H880" s="7"/>
      <c r="I880" s="7"/>
      <c r="J880" s="7"/>
      <c r="K880" s="7"/>
      <c r="L880" s="7"/>
      <c r="M880" s="7"/>
      <c r="N880" s="38"/>
    </row>
    <row r="881" spans="4:14" s="3" customFormat="1" x14ac:dyDescent="0.25">
      <c r="D881" s="6"/>
      <c r="E881" s="6"/>
      <c r="F881" s="7"/>
      <c r="G881" s="7"/>
      <c r="H881" s="7"/>
      <c r="I881" s="7"/>
      <c r="J881" s="7"/>
      <c r="K881" s="7"/>
      <c r="L881" s="7"/>
      <c r="M881" s="7"/>
      <c r="N881" s="38"/>
    </row>
    <row r="882" spans="4:14" s="3" customFormat="1" x14ac:dyDescent="0.25">
      <c r="D882" s="6"/>
      <c r="E882" s="6"/>
      <c r="F882" s="7"/>
      <c r="G882" s="7"/>
      <c r="H882" s="7"/>
      <c r="I882" s="7"/>
      <c r="J882" s="7"/>
      <c r="K882" s="7"/>
      <c r="L882" s="7"/>
      <c r="M882" s="7"/>
      <c r="N882" s="38"/>
    </row>
    <row r="883" spans="4:14" s="3" customFormat="1" x14ac:dyDescent="0.25">
      <c r="D883" s="6"/>
      <c r="E883" s="6"/>
      <c r="F883" s="7"/>
      <c r="G883" s="7"/>
      <c r="H883" s="7"/>
      <c r="I883" s="7"/>
      <c r="J883" s="7"/>
      <c r="K883" s="7"/>
      <c r="L883" s="7"/>
      <c r="M883" s="7"/>
      <c r="N883" s="38"/>
    </row>
    <row r="884" spans="4:14" s="3" customFormat="1" x14ac:dyDescent="0.25">
      <c r="D884" s="6"/>
      <c r="E884" s="6"/>
      <c r="F884" s="7"/>
      <c r="G884" s="7"/>
      <c r="H884" s="7"/>
      <c r="I884" s="7"/>
      <c r="J884" s="7"/>
      <c r="K884" s="7"/>
      <c r="L884" s="7"/>
      <c r="M884" s="7"/>
      <c r="N884" s="38"/>
    </row>
    <row r="885" spans="4:14" s="3" customFormat="1" x14ac:dyDescent="0.25">
      <c r="D885" s="6"/>
      <c r="E885" s="6"/>
      <c r="F885" s="7"/>
      <c r="G885" s="7"/>
      <c r="H885" s="7"/>
      <c r="I885" s="7"/>
      <c r="J885" s="7"/>
      <c r="K885" s="7"/>
      <c r="L885" s="7"/>
      <c r="M885" s="7"/>
      <c r="N885" s="38"/>
    </row>
    <row r="886" spans="4:14" s="3" customFormat="1" x14ac:dyDescent="0.25">
      <c r="D886" s="6"/>
      <c r="E886" s="6"/>
      <c r="F886" s="7"/>
      <c r="G886" s="7"/>
      <c r="H886" s="7"/>
      <c r="I886" s="7"/>
      <c r="J886" s="7"/>
      <c r="K886" s="7"/>
      <c r="L886" s="7"/>
      <c r="M886" s="7"/>
      <c r="N886" s="38"/>
    </row>
    <row r="887" spans="4:14" s="3" customFormat="1" x14ac:dyDescent="0.25">
      <c r="D887" s="6"/>
      <c r="E887" s="6"/>
      <c r="F887" s="7"/>
      <c r="G887" s="7"/>
      <c r="H887" s="7"/>
      <c r="I887" s="7"/>
      <c r="J887" s="7"/>
      <c r="K887" s="7"/>
      <c r="L887" s="7"/>
      <c r="M887" s="7"/>
      <c r="N887" s="38"/>
    </row>
    <row r="888" spans="4:14" s="3" customFormat="1" x14ac:dyDescent="0.25">
      <c r="D888" s="6"/>
      <c r="E888" s="6"/>
      <c r="F888" s="7"/>
      <c r="G888" s="7"/>
      <c r="H888" s="7"/>
      <c r="I888" s="7"/>
      <c r="J888" s="7"/>
      <c r="K888" s="7"/>
      <c r="L888" s="7"/>
      <c r="M888" s="7"/>
      <c r="N888" s="38"/>
    </row>
    <row r="889" spans="4:14" s="3" customFormat="1" x14ac:dyDescent="0.25">
      <c r="D889" s="6"/>
      <c r="E889" s="6"/>
      <c r="F889" s="7"/>
      <c r="G889" s="7"/>
      <c r="H889" s="7"/>
      <c r="I889" s="7"/>
      <c r="J889" s="7"/>
      <c r="K889" s="7"/>
      <c r="L889" s="7"/>
      <c r="M889" s="7"/>
      <c r="N889" s="38"/>
    </row>
    <row r="890" spans="4:14" s="3" customFormat="1" x14ac:dyDescent="0.25">
      <c r="D890" s="6"/>
      <c r="E890" s="6"/>
      <c r="F890" s="7"/>
      <c r="G890" s="7"/>
      <c r="H890" s="7"/>
      <c r="I890" s="7"/>
      <c r="J890" s="7"/>
      <c r="K890" s="7"/>
      <c r="L890" s="7"/>
      <c r="M890" s="7"/>
      <c r="N890" s="38"/>
    </row>
    <row r="891" spans="4:14" s="3" customFormat="1" x14ac:dyDescent="0.25">
      <c r="D891" s="6"/>
      <c r="E891" s="6"/>
      <c r="F891" s="7"/>
      <c r="G891" s="7"/>
      <c r="H891" s="7"/>
      <c r="I891" s="7"/>
      <c r="J891" s="7"/>
      <c r="K891" s="7"/>
      <c r="L891" s="7"/>
      <c r="M891" s="7"/>
      <c r="N891" s="38"/>
    </row>
    <row r="892" spans="4:14" s="3" customFormat="1" x14ac:dyDescent="0.25">
      <c r="D892" s="6"/>
      <c r="E892" s="6"/>
      <c r="F892" s="7"/>
      <c r="G892" s="7"/>
      <c r="H892" s="7"/>
      <c r="I892" s="7"/>
      <c r="J892" s="7"/>
      <c r="K892" s="7"/>
      <c r="L892" s="7"/>
      <c r="M892" s="7"/>
      <c r="N892" s="38"/>
    </row>
    <row r="893" spans="4:14" s="3" customFormat="1" x14ac:dyDescent="0.25">
      <c r="D893" s="6"/>
      <c r="E893" s="6"/>
      <c r="F893" s="7"/>
      <c r="G893" s="7"/>
      <c r="H893" s="7"/>
      <c r="I893" s="7"/>
      <c r="J893" s="7"/>
      <c r="K893" s="7"/>
      <c r="L893" s="7"/>
      <c r="M893" s="7"/>
      <c r="N893" s="38"/>
    </row>
    <row r="894" spans="4:14" s="3" customFormat="1" x14ac:dyDescent="0.25">
      <c r="D894" s="6"/>
      <c r="E894" s="6"/>
      <c r="F894" s="7"/>
      <c r="G894" s="7"/>
      <c r="H894" s="7"/>
      <c r="I894" s="7"/>
      <c r="J894" s="7"/>
      <c r="K894" s="7"/>
      <c r="L894" s="7"/>
      <c r="M894" s="7"/>
      <c r="N894" s="38"/>
    </row>
    <row r="895" spans="4:14" s="3" customFormat="1" x14ac:dyDescent="0.25">
      <c r="D895" s="6"/>
      <c r="E895" s="6"/>
      <c r="F895" s="7"/>
      <c r="G895" s="7"/>
      <c r="H895" s="7"/>
      <c r="I895" s="7"/>
      <c r="J895" s="7"/>
      <c r="K895" s="7"/>
      <c r="L895" s="7"/>
      <c r="M895" s="7"/>
      <c r="N895" s="38"/>
    </row>
    <row r="896" spans="4:14" s="3" customFormat="1" x14ac:dyDescent="0.25">
      <c r="D896" s="6"/>
      <c r="E896" s="6"/>
      <c r="F896" s="7"/>
      <c r="G896" s="7"/>
      <c r="H896" s="7"/>
      <c r="I896" s="7"/>
      <c r="J896" s="7"/>
      <c r="K896" s="7"/>
      <c r="L896" s="7"/>
      <c r="M896" s="7"/>
      <c r="N896" s="38"/>
    </row>
    <row r="897" spans="4:14" s="3" customFormat="1" x14ac:dyDescent="0.25">
      <c r="D897" s="6"/>
      <c r="E897" s="6"/>
      <c r="F897" s="7"/>
      <c r="G897" s="7"/>
      <c r="H897" s="7"/>
      <c r="I897" s="7"/>
      <c r="J897" s="7"/>
      <c r="K897" s="7"/>
      <c r="L897" s="7"/>
      <c r="M897" s="7"/>
      <c r="N897" s="38"/>
    </row>
    <row r="898" spans="4:14" s="3" customFormat="1" x14ac:dyDescent="0.25">
      <c r="D898" s="6"/>
      <c r="E898" s="6"/>
      <c r="F898" s="7"/>
      <c r="G898" s="7"/>
      <c r="H898" s="7"/>
      <c r="I898" s="7"/>
      <c r="J898" s="7"/>
      <c r="K898" s="7"/>
      <c r="L898" s="7"/>
      <c r="M898" s="7"/>
      <c r="N898" s="38"/>
    </row>
    <row r="899" spans="4:14" s="3" customFormat="1" x14ac:dyDescent="0.25">
      <c r="D899" s="6"/>
      <c r="E899" s="6"/>
      <c r="F899" s="7"/>
      <c r="G899" s="7"/>
      <c r="H899" s="7"/>
      <c r="I899" s="7"/>
      <c r="J899" s="7"/>
      <c r="K899" s="7"/>
      <c r="L899" s="7"/>
      <c r="M899" s="7"/>
      <c r="N899" s="38"/>
    </row>
    <row r="900" spans="4:14" s="3" customFormat="1" x14ac:dyDescent="0.25">
      <c r="D900" s="6"/>
      <c r="E900" s="6"/>
      <c r="F900" s="7"/>
      <c r="G900" s="7"/>
      <c r="H900" s="7"/>
      <c r="I900" s="7"/>
      <c r="J900" s="7"/>
      <c r="K900" s="7"/>
      <c r="L900" s="7"/>
      <c r="M900" s="7"/>
      <c r="N900" s="38"/>
    </row>
    <row r="901" spans="4:14" s="3" customFormat="1" x14ac:dyDescent="0.25">
      <c r="D901" s="6"/>
      <c r="E901" s="6"/>
      <c r="F901" s="7"/>
      <c r="G901" s="7"/>
      <c r="H901" s="7"/>
      <c r="I901" s="7"/>
      <c r="J901" s="7"/>
      <c r="K901" s="7"/>
      <c r="L901" s="7"/>
      <c r="M901" s="7"/>
      <c r="N901" s="38"/>
    </row>
    <row r="902" spans="4:14" s="3" customFormat="1" x14ac:dyDescent="0.25">
      <c r="D902" s="6"/>
      <c r="E902" s="6"/>
      <c r="F902" s="7"/>
      <c r="G902" s="7"/>
      <c r="H902" s="7"/>
      <c r="I902" s="7"/>
      <c r="J902" s="7"/>
      <c r="K902" s="7"/>
      <c r="L902" s="7"/>
      <c r="M902" s="7"/>
      <c r="N902" s="38"/>
    </row>
    <row r="903" spans="4:14" s="3" customFormat="1" x14ac:dyDescent="0.25">
      <c r="D903" s="6"/>
      <c r="E903" s="6"/>
      <c r="F903" s="7"/>
      <c r="G903" s="7"/>
      <c r="H903" s="7"/>
      <c r="I903" s="7"/>
      <c r="J903" s="7"/>
      <c r="K903" s="7"/>
      <c r="L903" s="7"/>
      <c r="M903" s="7"/>
      <c r="N903" s="38"/>
    </row>
    <row r="904" spans="4:14" s="3" customFormat="1" x14ac:dyDescent="0.25">
      <c r="D904" s="6"/>
      <c r="E904" s="6"/>
      <c r="F904" s="7"/>
      <c r="G904" s="7"/>
      <c r="H904" s="7"/>
      <c r="I904" s="7"/>
      <c r="J904" s="7"/>
      <c r="K904" s="7"/>
      <c r="L904" s="7"/>
      <c r="M904" s="7"/>
      <c r="N904" s="38"/>
    </row>
    <row r="4694" spans="4:14" x14ac:dyDescent="0.25">
      <c r="D4694" s="6">
        <v>7777777</v>
      </c>
      <c r="L4694" s="8"/>
      <c r="N4694" s="9"/>
    </row>
  </sheetData>
  <phoneticPr fontId="0" type="noConversion"/>
  <pageMargins left="0.78" right="0.25" top="0.75" bottom="0.57999999999999996" header="0.51181102300000003" footer="0.51181102300000003"/>
  <pageSetup paperSize="9" scale="65" orientation="portrait" horizontalDpi="4294967292" r:id="rId1"/>
  <headerFooter alignWithMargins="0"/>
  <rowBreaks count="10" manualBreakCount="10">
    <brk id="77" max="16383" man="1"/>
    <brk id="152" max="16383" man="1"/>
    <brk id="227" max="16383" man="1"/>
    <brk id="302" max="16383" man="1"/>
    <brk id="377" max="16383" man="1"/>
    <brk id="452" max="16383" man="1"/>
    <brk id="527" max="16383" man="1"/>
    <brk id="602" max="16383" man="1"/>
    <brk id="677" max="16383" man="1"/>
    <brk id="7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Liste deutsch FAT-Bericht 590</vt:lpstr>
      <vt:lpstr>'Liste deutsch FAT-Bericht 590'!Druckbereich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Maschinenkosten Anschffungs-Preise</dc:title>
  <dc:subject>Vorlage zum manuell Erfassen</dc:subject>
  <dc:creator>Li</dc:creator>
  <cp:keywords>Maschinen Kosten Preis</cp:keywords>
  <cp:lastModifiedBy>Nötzli Mirjam Ursina</cp:lastModifiedBy>
  <cp:lastPrinted>2017-01-26T12:07:39Z</cp:lastPrinted>
  <dcterms:created xsi:type="dcterms:W3CDTF">1999-07-16T15:06:28Z</dcterms:created>
  <dcterms:modified xsi:type="dcterms:W3CDTF">2019-06-20T06:16:02Z</dcterms:modified>
</cp:coreProperties>
</file>