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.zumbach@zh.ch\AppData\Local\Temp\d.velop\local edit\editing\TKHPXRSH\"/>
    </mc:Choice>
  </mc:AlternateContent>
  <xr:revisionPtr revIDLastSave="0" documentId="13_ncr:1_{6F41EAF6-7903-41DD-98B4-B2B11DC2D0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ckblatt" sheetId="3" r:id="rId1"/>
    <sheet name="Zusammenfassung" sheetId="6" r:id="rId2"/>
    <sheet name="Begründung" sheetId="1" r:id="rId3"/>
    <sheet name="Tabellendaten" sheetId="7" state="hidden" r:id="rId4"/>
  </sheets>
  <definedNames>
    <definedName name="_xlnm._FilterDatabase" localSheetId="0" hidden="1">Deckblatt!$A$11:$J$24</definedName>
    <definedName name="_xlnm.Print_Area" localSheetId="0">Deckblatt!$A$1:$M$30</definedName>
    <definedName name="_xlnm.Print_Titles" localSheetId="2">Begründung!$5:$6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3" l="1"/>
  <c r="A2" i="6" l="1"/>
  <c r="A1" i="1" s="1"/>
  <c r="C21" i="3"/>
  <c r="L132" i="1" l="1"/>
  <c r="D132" i="1"/>
  <c r="B19" i="3" s="1"/>
  <c r="B132" i="1"/>
  <c r="A19" i="3" s="1"/>
  <c r="A129" i="1"/>
  <c r="A126" i="1"/>
  <c r="A123" i="1"/>
  <c r="A120" i="1"/>
  <c r="L118" i="1"/>
  <c r="L18" i="3" s="1"/>
  <c r="D118" i="1"/>
  <c r="B18" i="3" s="1"/>
  <c r="B118" i="1"/>
  <c r="A18" i="3" s="1"/>
  <c r="A115" i="1"/>
  <c r="A112" i="1"/>
  <c r="A109" i="1"/>
  <c r="A106" i="1"/>
  <c r="L104" i="1"/>
  <c r="L17" i="3" s="1"/>
  <c r="D104" i="1"/>
  <c r="B17" i="3" s="1"/>
  <c r="B104" i="1"/>
  <c r="A17" i="3" s="1"/>
  <c r="A101" i="1"/>
  <c r="A98" i="1"/>
  <c r="A95" i="1"/>
  <c r="A92" i="1"/>
  <c r="L90" i="1"/>
  <c r="L16" i="3" s="1"/>
  <c r="D90" i="1"/>
  <c r="B16" i="3" s="1"/>
  <c r="B90" i="1"/>
  <c r="A16" i="3" s="1"/>
  <c r="A87" i="1"/>
  <c r="A84" i="1"/>
  <c r="A81" i="1"/>
  <c r="A78" i="1"/>
  <c r="L76" i="1"/>
  <c r="L15" i="3" s="1"/>
  <c r="D76" i="1"/>
  <c r="B15" i="3" s="1"/>
  <c r="B76" i="1"/>
  <c r="A15" i="3" s="1"/>
  <c r="A73" i="1"/>
  <c r="A70" i="1"/>
  <c r="A67" i="1"/>
  <c r="A64" i="1"/>
  <c r="L62" i="1"/>
  <c r="L14" i="3" s="1"/>
  <c r="D62" i="1"/>
  <c r="B14" i="3" s="1"/>
  <c r="B62" i="1"/>
  <c r="A14" i="3" s="1"/>
  <c r="A59" i="1"/>
  <c r="A56" i="1"/>
  <c r="A53" i="1"/>
  <c r="A50" i="1"/>
  <c r="L48" i="1"/>
  <c r="L13" i="3" s="1"/>
  <c r="D48" i="1"/>
  <c r="B13" i="3" s="1"/>
  <c r="B48" i="1"/>
  <c r="A13" i="3" s="1"/>
  <c r="A45" i="1"/>
  <c r="A42" i="1"/>
  <c r="A39" i="1"/>
  <c r="A36" i="1"/>
  <c r="L34" i="1"/>
  <c r="L12" i="3" s="1"/>
  <c r="D34" i="1"/>
  <c r="B12" i="3" s="1"/>
  <c r="B34" i="1"/>
  <c r="A12" i="3" s="1"/>
  <c r="A31" i="1"/>
  <c r="A28" i="1"/>
  <c r="A25" i="1"/>
  <c r="A22" i="1"/>
  <c r="L20" i="1"/>
  <c r="L11" i="3" s="1"/>
  <c r="D20" i="1"/>
  <c r="B11" i="3" s="1"/>
  <c r="B20" i="1"/>
  <c r="A11" i="3" s="1"/>
  <c r="A17" i="1"/>
  <c r="A14" i="1"/>
  <c r="A11" i="1"/>
  <c r="A8" i="1"/>
  <c r="L133" i="1" l="1"/>
  <c r="L134" i="1" s="1"/>
  <c r="L135" i="1" s="1"/>
  <c r="L19" i="3"/>
  <c r="L20" i="3" s="1"/>
  <c r="L21" i="3" s="1"/>
  <c r="L22" i="3" l="1"/>
  <c r="L136" i="1"/>
  <c r="L137" i="1" s="1"/>
  <c r="L23" i="3" l="1"/>
  <c r="L24" i="3" s="1"/>
</calcChain>
</file>

<file path=xl/sharedStrings.xml><?xml version="1.0" encoding="utf-8"?>
<sst xmlns="http://schemas.openxmlformats.org/spreadsheetml/2006/main" count="100" uniqueCount="49">
  <si>
    <t>P84</t>
  </si>
  <si>
    <t>Sachkonto</t>
  </si>
  <si>
    <t>Kostenträger</t>
  </si>
  <si>
    <t>Gemeinde</t>
  </si>
  <si>
    <t>Strasse</t>
  </si>
  <si>
    <t>Strecke</t>
  </si>
  <si>
    <t>km/Bauwerk</t>
  </si>
  <si>
    <t>Vorhaben</t>
  </si>
  <si>
    <t>Profit-Center</t>
  </si>
  <si>
    <t>[Fr.]</t>
  </si>
  <si>
    <t>Baustelleneinrichtung</t>
  </si>
  <si>
    <t>Total</t>
  </si>
  <si>
    <t>Abholzen und Roden</t>
  </si>
  <si>
    <t>Abbruch und Demontage</t>
  </si>
  <si>
    <t>Bauarbeiten Werkleitungen</t>
  </si>
  <si>
    <t>Erdarbeiten</t>
  </si>
  <si>
    <t>Fundationsschichten und Materialgewinnung</t>
  </si>
  <si>
    <t>Pflästerungen und Abschlüsse</t>
  </si>
  <si>
    <t>Belagsarbeiten und Belagserneuerungen</t>
  </si>
  <si>
    <t>Entwässerungen</t>
  </si>
  <si>
    <t>./. Rabatt</t>
  </si>
  <si>
    <t>Zwischentotal</t>
  </si>
  <si>
    <t>Anteil MWSt</t>
  </si>
  <si>
    <t xml:space="preserve">Nachtragsofferte Nr. 01 </t>
  </si>
  <si>
    <t>Rekapitulation</t>
  </si>
  <si>
    <t>Total Nachtragsofferte</t>
  </si>
  <si>
    <t>Total Nachtragsofferte, netto inkl. MWSt</t>
  </si>
  <si>
    <t>Zürich, den ................................</t>
  </si>
  <si>
    <t>Durch die Bauleitung geprüft:</t>
  </si>
  <si>
    <t>....................................................</t>
  </si>
  <si>
    <t>Zusammenfassung Begründung Nachtragsofferte</t>
  </si>
  <si>
    <t>Begründung</t>
  </si>
  <si>
    <t>Position</t>
  </si>
  <si>
    <t>Positionstext</t>
  </si>
  <si>
    <t>Offerte</t>
  </si>
  <si>
    <t xml:space="preserve">Begründung: </t>
  </si>
  <si>
    <t>Begründung:</t>
  </si>
  <si>
    <t>Verteilerschlüssel</t>
  </si>
  <si>
    <t>31410 80050</t>
  </si>
  <si>
    <t>50000 00000</t>
  </si>
  <si>
    <t>50100 00000</t>
  </si>
  <si>
    <t>50110 00000</t>
  </si>
  <si>
    <t>50110 80010</t>
  </si>
  <si>
    <t>50110 80020</t>
  </si>
  <si>
    <t>50111 00000</t>
  </si>
  <si>
    <t>50112 00000</t>
  </si>
  <si>
    <t>50120 00000</t>
  </si>
  <si>
    <t>50130 00000</t>
  </si>
  <si>
    <t>Die Unternehmung: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</si>
</sst>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\ 00000"/>
    <numFmt numFmtId="165" formatCode="[$-807]d/\ mmmm\ yyyy;@"/>
    <numFmt numFmtId="166" formatCode="000"/>
    <numFmt numFmtId="167" formatCode="0.0%"/>
  </numFmts>
  <fonts count="2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color theme="1"/>
      <name val="Arial Black"/>
      <family val="2"/>
    </font>
    <font>
      <sz val="11"/>
      <name val="Arial"/>
      <family val="2"/>
    </font>
    <font>
      <sz val="10"/>
      <name val="Arial Black"/>
      <family val="2"/>
    </font>
    <font>
      <sz val="11"/>
      <name val="Arial Black"/>
      <family val="2"/>
    </font>
    <font>
      <sz val="16"/>
      <name val="Arial Black"/>
      <family val="2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9.5"/>
      <name val="Arial Black"/>
      <family val="2"/>
    </font>
    <font>
      <b/>
      <sz val="9.5"/>
      <name val="Arial"/>
      <family val="2"/>
    </font>
    <font>
      <sz val="9.5"/>
      <name val="Arial"/>
      <family val="2"/>
    </font>
    <font>
      <sz val="9.5"/>
      <name val="Arial Black"/>
      <family val="2"/>
    </font>
    <font>
      <sz val="9.5"/>
      <color theme="1"/>
      <name val="Arial Black"/>
      <family val="2"/>
    </font>
    <font>
      <sz val="10"/>
      <name val="Univers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9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2" fillId="0" borderId="0"/>
    <xf numFmtId="0" fontId="16" fillId="0" borderId="0"/>
  </cellStyleXfs>
  <cellXfs count="133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5" fillId="0" borderId="0" xfId="0" applyFont="1"/>
    <xf numFmtId="0" fontId="4" fillId="0" borderId="2" xfId="0" applyFont="1" applyBorder="1"/>
    <xf numFmtId="0" fontId="0" fillId="0" borderId="2" xfId="0" applyBorder="1"/>
    <xf numFmtId="0" fontId="0" fillId="0" borderId="10" xfId="0" applyBorder="1"/>
    <xf numFmtId="0" fontId="13" fillId="0" borderId="9" xfId="1" applyFont="1" applyBorder="1" applyAlignment="1">
      <alignment horizontal="right"/>
    </xf>
    <xf numFmtId="0" fontId="0" fillId="0" borderId="12" xfId="0" applyBorder="1"/>
    <xf numFmtId="0" fontId="0" fillId="0" borderId="14" xfId="0" applyBorder="1"/>
    <xf numFmtId="0" fontId="0" fillId="0" borderId="8" xfId="0" applyBorder="1"/>
    <xf numFmtId="0" fontId="13" fillId="0" borderId="11" xfId="1" applyFont="1" applyBorder="1" applyAlignment="1">
      <alignment horizontal="right"/>
    </xf>
    <xf numFmtId="0" fontId="0" fillId="0" borderId="17" xfId="0" applyBorder="1"/>
    <xf numFmtId="0" fontId="13" fillId="0" borderId="9" xfId="1" applyFont="1" applyBorder="1"/>
    <xf numFmtId="0" fontId="13" fillId="0" borderId="0" xfId="1" applyFont="1"/>
    <xf numFmtId="10" fontId="13" fillId="0" borderId="2" xfId="1" applyNumberFormat="1" applyFont="1" applyBorder="1" applyAlignment="1">
      <alignment horizontal="left"/>
    </xf>
    <xf numFmtId="4" fontId="13" fillId="0" borderId="2" xfId="1" applyNumberFormat="1" applyFont="1" applyBorder="1" applyAlignment="1">
      <alignment horizontal="right"/>
    </xf>
    <xf numFmtId="0" fontId="11" fillId="0" borderId="16" xfId="1" applyFont="1" applyBorder="1"/>
    <xf numFmtId="0" fontId="13" fillId="0" borderId="0" xfId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15" fillId="0" borderId="0" xfId="0" applyFont="1"/>
    <xf numFmtId="0" fontId="4" fillId="0" borderId="0" xfId="2" applyFont="1"/>
    <xf numFmtId="165" fontId="4" fillId="0" borderId="0" xfId="2" applyNumberFormat="1" applyFont="1" applyAlignment="1">
      <alignment horizontal="left"/>
    </xf>
    <xf numFmtId="0" fontId="0" fillId="0" borderId="0" xfId="0" applyAlignment="1">
      <alignment horizontal="left"/>
    </xf>
    <xf numFmtId="0" fontId="4" fillId="0" borderId="0" xfId="2" applyFont="1" applyAlignment="1">
      <alignment horizontal="left"/>
    </xf>
    <xf numFmtId="0" fontId="4" fillId="0" borderId="0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3" fillId="0" borderId="7" xfId="0" applyFont="1" applyBorder="1"/>
    <xf numFmtId="0" fontId="0" fillId="0" borderId="1" xfId="0" applyBorder="1"/>
    <xf numFmtId="0" fontId="10" fillId="0" borderId="11" xfId="0" applyFont="1" applyBorder="1" applyAlignment="1">
      <alignment wrapText="1"/>
    </xf>
    <xf numFmtId="0" fontId="0" fillId="0" borderId="2" xfId="0" applyBorder="1" applyAlignment="1">
      <alignment wrapText="1"/>
    </xf>
    <xf numFmtId="0" fontId="9" fillId="0" borderId="11" xfId="0" applyFont="1" applyBorder="1"/>
    <xf numFmtId="0" fontId="10" fillId="0" borderId="0" xfId="0" applyFont="1" applyAlignment="1">
      <alignment vertical="center"/>
    </xf>
    <xf numFmtId="0" fontId="11" fillId="2" borderId="7" xfId="1" applyFont="1" applyFill="1" applyBorder="1" applyAlignment="1" applyProtection="1">
      <alignment horizontal="center"/>
      <protection locked="0"/>
    </xf>
    <xf numFmtId="0" fontId="11" fillId="2" borderId="1" xfId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8" xfId="0" applyBorder="1" applyProtection="1">
      <protection locked="0"/>
    </xf>
    <xf numFmtId="0" fontId="14" fillId="0" borderId="0" xfId="0" applyFont="1"/>
    <xf numFmtId="0" fontId="13" fillId="0" borderId="19" xfId="1" applyFont="1" applyBorder="1" applyAlignment="1">
      <alignment horizontal="right"/>
    </xf>
    <xf numFmtId="166" fontId="13" fillId="2" borderId="5" xfId="1" applyNumberFormat="1" applyFont="1" applyFill="1" applyBorder="1" applyAlignment="1" applyProtection="1">
      <alignment horizontal="left"/>
      <protection locked="0"/>
    </xf>
    <xf numFmtId="166" fontId="0" fillId="2" borderId="20" xfId="0" applyNumberFormat="1" applyFill="1" applyBorder="1" applyProtection="1">
      <protection locked="0"/>
    </xf>
    <xf numFmtId="0" fontId="19" fillId="2" borderId="19" xfId="0" applyFon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2" fillId="0" borderId="0" xfId="0" applyFont="1" applyAlignment="1">
      <alignment horizontal="justify"/>
    </xf>
    <xf numFmtId="0" fontId="19" fillId="2" borderId="21" xfId="0" applyFont="1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22" xfId="0" applyFill="1" applyBorder="1" applyAlignment="1" applyProtection="1">
      <alignment vertical="top" wrapText="1"/>
      <protection locked="0"/>
    </xf>
    <xf numFmtId="0" fontId="0" fillId="2" borderId="23" xfId="0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24" xfId="0" applyFill="1" applyBorder="1" applyAlignment="1" applyProtection="1">
      <alignment vertical="top" wrapText="1"/>
      <protection locked="0"/>
    </xf>
    <xf numFmtId="0" fontId="14" fillId="0" borderId="13" xfId="1" applyFont="1" applyBorder="1" applyAlignment="1">
      <alignment horizontal="center"/>
    </xf>
    <xf numFmtId="0" fontId="14" fillId="0" borderId="15" xfId="1" applyFont="1" applyBorder="1" applyAlignment="1">
      <alignment horizontal="center"/>
    </xf>
    <xf numFmtId="0" fontId="15" fillId="0" borderId="15" xfId="0" applyFont="1" applyBorder="1"/>
    <xf numFmtId="0" fontId="15" fillId="0" borderId="13" xfId="0" applyFont="1" applyBorder="1"/>
    <xf numFmtId="0" fontId="0" fillId="0" borderId="15" xfId="0" applyBorder="1"/>
    <xf numFmtId="0" fontId="14" fillId="0" borderId="0" xfId="0" applyFont="1" applyAlignment="1">
      <alignment vertical="center"/>
    </xf>
    <xf numFmtId="0" fontId="14" fillId="0" borderId="13" xfId="1" applyFont="1" applyBorder="1"/>
    <xf numFmtId="10" fontId="13" fillId="2" borderId="1" xfId="1" applyNumberFormat="1" applyFont="1" applyFill="1" applyBorder="1" applyAlignment="1" applyProtection="1">
      <alignment horizontal="left"/>
      <protection locked="0"/>
    </xf>
    <xf numFmtId="4" fontId="13" fillId="0" borderId="1" xfId="1" applyNumberFormat="1" applyFont="1" applyBorder="1" applyAlignment="1">
      <alignment horizontal="right"/>
    </xf>
    <xf numFmtId="0" fontId="0" fillId="0" borderId="3" xfId="0" applyBorder="1"/>
    <xf numFmtId="0" fontId="4" fillId="0" borderId="18" xfId="0" applyFont="1" applyBorder="1"/>
    <xf numFmtId="0" fontId="0" fillId="0" borderId="18" xfId="0" applyBorder="1"/>
    <xf numFmtId="167" fontId="13" fillId="0" borderId="2" xfId="1" applyNumberFormat="1" applyFont="1" applyBorder="1" applyAlignment="1">
      <alignment horizontal="left"/>
    </xf>
    <xf numFmtId="0" fontId="13" fillId="0" borderId="0" xfId="1" applyFont="1"/>
    <xf numFmtId="4" fontId="13" fillId="0" borderId="0" xfId="1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/>
    <xf numFmtId="0" fontId="6" fillId="0" borderId="0" xfId="0" applyFont="1"/>
    <xf numFmtId="0" fontId="4" fillId="0" borderId="0" xfId="0" applyFont="1"/>
    <xf numFmtId="164" fontId="1" fillId="0" borderId="0" xfId="0" applyNumberFormat="1" applyFont="1" applyAlignment="1">
      <alignment horizontal="left"/>
    </xf>
    <xf numFmtId="0" fontId="1" fillId="2" borderId="0" xfId="0" applyFont="1" applyFill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0" fontId="2" fillId="0" borderId="0" xfId="0" applyFont="1"/>
    <xf numFmtId="0" fontId="7" fillId="2" borderId="0" xfId="0" applyFont="1" applyFill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1" fontId="1" fillId="2" borderId="0" xfId="0" applyNumberFormat="1" applyFont="1" applyFill="1" applyAlignment="1" applyProtection="1">
      <alignment horizontal="left"/>
      <protection locked="0"/>
    </xf>
    <xf numFmtId="1" fontId="0" fillId="0" borderId="0" xfId="0" applyNumberFormat="1" applyAlignment="1" applyProtection="1">
      <alignment horizontal="left"/>
      <protection locked="0"/>
    </xf>
    <xf numFmtId="164" fontId="1" fillId="2" borderId="0" xfId="0" applyNumberFormat="1" applyFont="1" applyFill="1" applyAlignment="1" applyProtection="1">
      <alignment horizontal="left"/>
      <protection locked="0"/>
    </xf>
    <xf numFmtId="0" fontId="14" fillId="0" borderId="0" xfId="1" applyFont="1"/>
    <xf numFmtId="4" fontId="14" fillId="0" borderId="3" xfId="1" applyNumberFormat="1" applyFont="1" applyBorder="1" applyAlignment="1">
      <alignment horizontal="right"/>
    </xf>
    <xf numFmtId="0" fontId="15" fillId="0" borderId="3" xfId="0" applyFont="1" applyBorder="1" applyAlignment="1">
      <alignment horizontal="right"/>
    </xf>
    <xf numFmtId="10" fontId="13" fillId="0" borderId="0" xfId="1" applyNumberFormat="1" applyFont="1" applyAlignment="1">
      <alignment horizontal="left"/>
    </xf>
    <xf numFmtId="4" fontId="13" fillId="0" borderId="18" xfId="1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0" xfId="0" applyAlignment="1">
      <alignment horizontal="right"/>
    </xf>
    <xf numFmtId="167" fontId="13" fillId="0" borderId="0" xfId="1" applyNumberFormat="1" applyFont="1" applyAlignment="1">
      <alignment horizontal="left"/>
    </xf>
    <xf numFmtId="4" fontId="13" fillId="0" borderId="2" xfId="1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0" xfId="2" applyFont="1"/>
    <xf numFmtId="2" fontId="2" fillId="2" borderId="0" xfId="0" applyNumberFormat="1" applyFont="1" applyFill="1" applyAlignment="1" applyProtection="1">
      <alignment horizontal="left"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3" fillId="0" borderId="7" xfId="0" applyFont="1" applyBorder="1" applyAlignment="1">
      <alignment horizontal="center"/>
    </xf>
    <xf numFmtId="0" fontId="0" fillId="0" borderId="8" xfId="0" applyBorder="1"/>
    <xf numFmtId="0" fontId="18" fillId="0" borderId="11" xfId="0" applyFont="1" applyBorder="1" applyAlignment="1">
      <alignment horizontal="center" vertical="center" wrapText="1"/>
    </xf>
    <xf numFmtId="0" fontId="0" fillId="0" borderId="12" xfId="0" applyBorder="1"/>
    <xf numFmtId="4" fontId="12" fillId="0" borderId="25" xfId="1" applyNumberFormat="1" applyFont="1" applyBorder="1" applyAlignment="1">
      <alignment horizontal="right" wrapText="1"/>
    </xf>
    <xf numFmtId="4" fontId="12" fillId="0" borderId="26" xfId="1" applyNumberFormat="1" applyFont="1" applyBorder="1" applyAlignment="1">
      <alignment horizontal="right" wrapText="1"/>
    </xf>
    <xf numFmtId="4" fontId="19" fillId="2" borderId="19" xfId="0" applyNumberFormat="1" applyFont="1" applyFill="1" applyBorder="1" applyAlignment="1" applyProtection="1">
      <alignment horizontal="right" wrapText="1"/>
      <protection locked="0"/>
    </xf>
    <xf numFmtId="4" fontId="19" fillId="2" borderId="20" xfId="0" applyNumberFormat="1" applyFont="1" applyFill="1" applyBorder="1" applyAlignment="1" applyProtection="1">
      <alignment horizontal="right" wrapText="1"/>
      <protection locked="0"/>
    </xf>
    <xf numFmtId="4" fontId="19" fillId="0" borderId="21" xfId="0" applyNumberFormat="1" applyFont="1" applyBorder="1" applyAlignment="1">
      <alignment horizontal="right" wrapText="1"/>
    </xf>
    <xf numFmtId="4" fontId="19" fillId="0" borderId="22" xfId="0" applyNumberFormat="1" applyFont="1" applyBorder="1" applyAlignment="1">
      <alignment horizontal="right" wrapText="1"/>
    </xf>
    <xf numFmtId="4" fontId="19" fillId="0" borderId="23" xfId="0" applyNumberFormat="1" applyFont="1" applyBorder="1" applyAlignment="1">
      <alignment horizontal="right" wrapText="1"/>
    </xf>
    <xf numFmtId="4" fontId="19" fillId="0" borderId="24" xfId="0" applyNumberFormat="1" applyFont="1" applyBorder="1" applyAlignment="1">
      <alignment horizontal="right" wrapText="1"/>
    </xf>
    <xf numFmtId="0" fontId="6" fillId="0" borderId="7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4" fontId="19" fillId="0" borderId="11" xfId="0" applyNumberFormat="1" applyFont="1" applyBorder="1" applyAlignment="1">
      <alignment horizontal="right" wrapText="1"/>
    </xf>
    <xf numFmtId="4" fontId="19" fillId="0" borderId="12" xfId="0" applyNumberFormat="1" applyFont="1" applyBorder="1" applyAlignment="1">
      <alignment horizontal="right" wrapText="1"/>
    </xf>
    <xf numFmtId="4" fontId="15" fillId="0" borderId="13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0" fillId="0" borderId="26" xfId="0" applyBorder="1" applyAlignment="1">
      <alignment horizontal="right" wrapText="1"/>
    </xf>
    <xf numFmtId="4" fontId="15" fillId="0" borderId="14" xfId="0" applyNumberFormat="1" applyFont="1" applyBorder="1" applyAlignment="1">
      <alignment horizontal="right" wrapText="1"/>
    </xf>
    <xf numFmtId="4" fontId="11" fillId="0" borderId="16" xfId="1" applyNumberFormat="1" applyFon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4" fontId="14" fillId="0" borderId="13" xfId="1" applyNumberFormat="1" applyFont="1" applyBorder="1" applyAlignment="1">
      <alignment horizontal="right" wrapText="1"/>
    </xf>
    <xf numFmtId="4" fontId="13" fillId="0" borderId="7" xfId="1" applyNumberFormat="1" applyFont="1" applyBorder="1" applyAlignment="1">
      <alignment horizontal="right" wrapText="1"/>
    </xf>
    <xf numFmtId="0" fontId="0" fillId="0" borderId="8" xfId="0" applyBorder="1" applyAlignment="1">
      <alignment horizontal="right" wrapText="1"/>
    </xf>
    <xf numFmtId="4" fontId="13" fillId="0" borderId="9" xfId="1" applyNumberFormat="1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4" fontId="13" fillId="0" borderId="11" xfId="1" applyNumberFormat="1" applyFont="1" applyBorder="1" applyAlignment="1">
      <alignment horizontal="right" wrapText="1"/>
    </xf>
    <xf numFmtId="0" fontId="0" fillId="0" borderId="12" xfId="0" applyBorder="1" applyAlignment="1">
      <alignment horizontal="right" wrapText="1"/>
    </xf>
  </cellXfs>
  <cellStyles count="3">
    <cellStyle name="Standard" xfId="0" builtinId="0"/>
    <cellStyle name="Standard 2" xfId="1" xr:uid="{00000000-0005-0000-0000-000001000000}"/>
    <cellStyle name="Standard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2"/>
  <sheetViews>
    <sheetView showZeros="0" tabSelected="1" zoomScaleNormal="100" workbookViewId="0">
      <selection activeCell="D1" sqref="D1:G1"/>
    </sheetView>
  </sheetViews>
  <sheetFormatPr baseColWidth="10" defaultColWidth="3.42578125" defaultRowHeight="12.75" x14ac:dyDescent="0.2"/>
  <cols>
    <col min="1" max="1" width="6.28515625" style="1" customWidth="1"/>
    <col min="2" max="2" width="6.42578125" style="1" customWidth="1"/>
    <col min="3" max="3" width="3.42578125" style="1" customWidth="1"/>
    <col min="4" max="4" width="6.42578125" style="1" customWidth="1"/>
    <col min="5" max="5" width="17.28515625" style="1" customWidth="1"/>
    <col min="6" max="6" width="7" style="1" customWidth="1"/>
    <col min="7" max="7" width="13.7109375" style="1" customWidth="1"/>
    <col min="8" max="8" width="3.42578125" style="1" customWidth="1"/>
    <col min="9" max="9" width="1.42578125" style="1" customWidth="1"/>
    <col min="10" max="10" width="8.140625" style="1" customWidth="1"/>
    <col min="11" max="11" width="8.85546875" style="1" customWidth="1"/>
    <col min="12" max="12" width="2.5703125" style="1" customWidth="1"/>
    <col min="13" max="13" width="13.7109375" style="1" customWidth="1"/>
    <col min="14" max="14" width="15.7109375" style="1" hidden="1" customWidth="1"/>
    <col min="15" max="15" width="3.42578125" style="1" hidden="1" customWidth="1"/>
    <col min="16" max="16" width="3.42578125" style="1"/>
    <col min="17" max="17" width="10.42578125" style="1" customWidth="1"/>
    <col min="18" max="16384" width="3.42578125" style="1"/>
  </cols>
  <sheetData>
    <row r="1" spans="1:17" ht="15.75" x14ac:dyDescent="0.25">
      <c r="A1" s="2" t="s">
        <v>3</v>
      </c>
      <c r="D1" s="82"/>
      <c r="E1" s="82"/>
      <c r="F1" s="83"/>
      <c r="G1" s="83"/>
      <c r="H1" s="4"/>
      <c r="I1" s="4" t="s">
        <v>8</v>
      </c>
      <c r="L1" s="82" t="s">
        <v>0</v>
      </c>
      <c r="M1" s="86"/>
    </row>
    <row r="2" spans="1:17" ht="15.75" x14ac:dyDescent="0.25">
      <c r="A2" s="2" t="s">
        <v>4</v>
      </c>
      <c r="D2" s="82"/>
      <c r="E2" s="82"/>
      <c r="F2" s="83"/>
      <c r="G2" s="83"/>
      <c r="H2" s="4"/>
      <c r="I2" s="4" t="s">
        <v>2</v>
      </c>
      <c r="L2" s="87">
        <v>84</v>
      </c>
      <c r="M2" s="88"/>
    </row>
    <row r="3" spans="1:17" ht="15.75" x14ac:dyDescent="0.25">
      <c r="A3" s="2" t="s">
        <v>5</v>
      </c>
      <c r="D3" s="82"/>
      <c r="E3" s="82"/>
      <c r="F3" s="83"/>
      <c r="G3" s="83"/>
      <c r="H3" s="4"/>
      <c r="I3" s="4" t="s">
        <v>1</v>
      </c>
      <c r="L3" s="89" t="s">
        <v>37</v>
      </c>
      <c r="M3" s="86"/>
    </row>
    <row r="4" spans="1:17" ht="15.75" x14ac:dyDescent="0.25">
      <c r="A4" s="2" t="s">
        <v>6</v>
      </c>
      <c r="D4" s="82"/>
      <c r="E4" s="82"/>
      <c r="F4" s="83"/>
      <c r="G4" s="83"/>
      <c r="H4" s="8"/>
      <c r="I4" s="8"/>
      <c r="J4" s="8"/>
      <c r="K4" s="8"/>
      <c r="L4" s="81"/>
      <c r="M4" s="78"/>
    </row>
    <row r="5" spans="1:17" ht="15.75" x14ac:dyDescent="0.25">
      <c r="A5" s="2" t="s">
        <v>7</v>
      </c>
      <c r="D5" s="82"/>
      <c r="E5" s="82"/>
      <c r="F5" s="83"/>
      <c r="G5" s="83"/>
      <c r="H5" s="8"/>
      <c r="I5" s="8"/>
      <c r="J5" s="8"/>
      <c r="K5" s="8"/>
      <c r="L5" s="81"/>
      <c r="M5" s="78"/>
    </row>
    <row r="6" spans="1:17" ht="12" customHeight="1" x14ac:dyDescent="0.25">
      <c r="A6" s="84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7" ht="25.15" customHeight="1" x14ac:dyDescent="0.2">
      <c r="A7" s="85" t="s">
        <v>23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</row>
    <row r="8" spans="1:17" ht="12" customHeight="1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3"/>
      <c r="O8" s="3"/>
      <c r="P8" s="3"/>
      <c r="Q8" s="3"/>
    </row>
    <row r="9" spans="1:17" ht="18.75" x14ac:dyDescent="0.4">
      <c r="A9" s="79" t="s">
        <v>24</v>
      </c>
      <c r="B9" s="79"/>
      <c r="C9" s="79"/>
      <c r="D9" s="79"/>
      <c r="E9" s="79"/>
      <c r="F9" s="79"/>
      <c r="G9" s="78"/>
      <c r="H9" s="78"/>
      <c r="I9" s="78"/>
      <c r="J9" s="78"/>
      <c r="K9" s="78"/>
      <c r="L9" s="78"/>
      <c r="M9" s="78"/>
      <c r="N9" s="3"/>
      <c r="O9" s="3"/>
      <c r="P9" s="3"/>
      <c r="Q9" s="3"/>
    </row>
    <row r="10" spans="1:17" ht="6" customHeight="1" x14ac:dyDescent="0.25">
      <c r="A10" s="80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3"/>
      <c r="O10" s="3"/>
      <c r="P10" s="3"/>
      <c r="Q10" s="3"/>
    </row>
    <row r="11" spans="1:17" ht="18.75" customHeight="1" x14ac:dyDescent="0.25">
      <c r="A11" s="24">
        <f>Begründung!B20</f>
        <v>113</v>
      </c>
      <c r="B11" s="75" t="str">
        <f>Begründung!D20</f>
        <v>Baustelleneinrichtung</v>
      </c>
      <c r="C11" s="78"/>
      <c r="D11" s="78"/>
      <c r="E11" s="78"/>
      <c r="F11" s="78"/>
      <c r="G11" s="78"/>
      <c r="H11" s="78"/>
      <c r="I11" s="78"/>
      <c r="J11" s="78"/>
      <c r="K11"/>
      <c r="L11" s="76">
        <f>Begründung!L20</f>
        <v>0</v>
      </c>
      <c r="M11" s="77"/>
      <c r="N11" s="3"/>
      <c r="O11" s="3"/>
      <c r="P11" s="3"/>
      <c r="Q11" s="3"/>
    </row>
    <row r="12" spans="1:17" s="9" customFormat="1" ht="18.75" customHeight="1" x14ac:dyDescent="0.4">
      <c r="A12" s="24">
        <f>Begründung!B34</f>
        <v>116</v>
      </c>
      <c r="B12" s="75" t="str">
        <f>Begründung!D34</f>
        <v>Abholzen und Roden</v>
      </c>
      <c r="C12" s="75"/>
      <c r="D12" s="75"/>
      <c r="E12" s="75"/>
      <c r="F12" s="75"/>
      <c r="G12" s="75"/>
      <c r="H12" s="75"/>
      <c r="I12" s="75"/>
      <c r="J12" s="75"/>
      <c r="K12"/>
      <c r="L12" s="76">
        <f>Begründung!L34</f>
        <v>0</v>
      </c>
      <c r="M12" s="77"/>
      <c r="N12" s="25"/>
      <c r="O12" s="25"/>
      <c r="P12" s="25"/>
      <c r="Q12" s="25"/>
    </row>
    <row r="13" spans="1:17" s="9" customFormat="1" ht="18.75" customHeight="1" x14ac:dyDescent="0.4">
      <c r="A13" s="24">
        <f>Begründung!B48</f>
        <v>117</v>
      </c>
      <c r="B13" s="75" t="str">
        <f>Begründung!D48</f>
        <v>Abbruch und Demontage</v>
      </c>
      <c r="C13" s="78"/>
      <c r="D13" s="78"/>
      <c r="E13" s="78"/>
      <c r="F13" s="78"/>
      <c r="G13" s="78"/>
      <c r="H13" s="78"/>
      <c r="I13" s="78"/>
      <c r="J13" s="78"/>
      <c r="K13"/>
      <c r="L13" s="76">
        <f>Begründung!L48</f>
        <v>0</v>
      </c>
      <c r="M13" s="77"/>
      <c r="N13" s="25"/>
      <c r="O13" s="25"/>
      <c r="P13" s="25"/>
      <c r="Q13" s="25"/>
    </row>
    <row r="14" spans="1:17" ht="18.75" customHeight="1" x14ac:dyDescent="0.25">
      <c r="A14" s="24">
        <f>Begründung!B62</f>
        <v>151</v>
      </c>
      <c r="B14" s="75" t="str">
        <f>Begründung!D62</f>
        <v>Bauarbeiten Werkleitungen</v>
      </c>
      <c r="C14" s="78"/>
      <c r="D14" s="78"/>
      <c r="E14" s="78"/>
      <c r="F14" s="78"/>
      <c r="G14" s="78"/>
      <c r="H14" s="78"/>
      <c r="I14" s="78"/>
      <c r="J14" s="78"/>
      <c r="K14"/>
      <c r="L14" s="76">
        <f>Begründung!L62</f>
        <v>0</v>
      </c>
      <c r="M14" s="77"/>
      <c r="N14" s="3"/>
      <c r="O14" s="3"/>
      <c r="P14" s="3"/>
      <c r="Q14" s="3"/>
    </row>
    <row r="15" spans="1:17" s="7" customFormat="1" ht="18.75" customHeight="1" x14ac:dyDescent="0.25">
      <c r="A15" s="24">
        <f>Begründung!B76</f>
        <v>211</v>
      </c>
      <c r="B15" s="75" t="str">
        <f>Begründung!D76</f>
        <v>Erdarbeiten</v>
      </c>
      <c r="C15" s="78"/>
      <c r="D15" s="78"/>
      <c r="E15" s="78"/>
      <c r="F15" s="78"/>
      <c r="G15" s="78"/>
      <c r="H15" s="78"/>
      <c r="I15" s="78"/>
      <c r="J15" s="78"/>
      <c r="K15"/>
      <c r="L15" s="76">
        <f>Begründung!L76</f>
        <v>0</v>
      </c>
      <c r="M15" s="77"/>
      <c r="N15" s="26"/>
      <c r="O15" s="26"/>
      <c r="P15" s="26"/>
      <c r="Q15" s="26"/>
    </row>
    <row r="16" spans="1:17" s="9" customFormat="1" ht="18.75" customHeight="1" x14ac:dyDescent="0.4">
      <c r="A16" s="24">
        <f>Begründung!B90</f>
        <v>221</v>
      </c>
      <c r="B16" s="75" t="str">
        <f>Begründung!D90</f>
        <v>Fundationsschichten und Materialgewinnung</v>
      </c>
      <c r="C16" s="78"/>
      <c r="D16" s="78"/>
      <c r="E16" s="78"/>
      <c r="F16" s="78"/>
      <c r="G16" s="78"/>
      <c r="H16" s="78"/>
      <c r="I16" s="78"/>
      <c r="J16" s="78"/>
      <c r="K16"/>
      <c r="L16" s="76">
        <f>Begründung!L90</f>
        <v>0</v>
      </c>
      <c r="M16" s="77"/>
      <c r="N16" s="25"/>
      <c r="O16" s="25"/>
      <c r="P16" s="25"/>
      <c r="Q16" s="25"/>
    </row>
    <row r="17" spans="1:17" s="9" customFormat="1" ht="18.75" customHeight="1" x14ac:dyDescent="0.4">
      <c r="A17" s="24">
        <f>Begründung!B104</f>
        <v>222</v>
      </c>
      <c r="B17" s="75" t="str">
        <f>Begründung!D104</f>
        <v>Pflästerungen und Abschlüsse</v>
      </c>
      <c r="C17" s="78"/>
      <c r="D17" s="78"/>
      <c r="E17" s="78"/>
      <c r="F17" s="78"/>
      <c r="G17" s="78"/>
      <c r="H17" s="78"/>
      <c r="I17" s="78"/>
      <c r="J17" s="78"/>
      <c r="K17"/>
      <c r="L17" s="76">
        <f>Begründung!L104</f>
        <v>0</v>
      </c>
      <c r="M17" s="77"/>
      <c r="N17" s="25"/>
      <c r="O17" s="25"/>
      <c r="P17" s="25"/>
      <c r="Q17" s="25"/>
    </row>
    <row r="18" spans="1:17" s="9" customFormat="1" ht="18.75" customHeight="1" x14ac:dyDescent="0.4">
      <c r="A18" s="24">
        <f>Begründung!B118</f>
        <v>223</v>
      </c>
      <c r="B18" s="75" t="str">
        <f>Begründung!D118</f>
        <v>Belagsarbeiten und Belagserneuerungen</v>
      </c>
      <c r="C18" s="78"/>
      <c r="D18" s="78"/>
      <c r="E18" s="78"/>
      <c r="F18" s="78"/>
      <c r="G18" s="78"/>
      <c r="H18" s="78"/>
      <c r="I18" s="78"/>
      <c r="J18" s="78"/>
      <c r="K18"/>
      <c r="L18" s="76">
        <f>Begründung!L118</f>
        <v>0</v>
      </c>
      <c r="M18" s="77"/>
      <c r="N18" s="25"/>
      <c r="O18" s="25"/>
      <c r="P18" s="25"/>
      <c r="Q18" s="25"/>
    </row>
    <row r="19" spans="1:17" s="9" customFormat="1" ht="18.75" customHeight="1" x14ac:dyDescent="0.4">
      <c r="A19" s="24">
        <f>Begründung!B132</f>
        <v>237</v>
      </c>
      <c r="B19" s="75" t="str">
        <f>Begründung!D132</f>
        <v>Entwässerungen</v>
      </c>
      <c r="C19" s="78"/>
      <c r="D19" s="78"/>
      <c r="E19" s="78"/>
      <c r="F19" s="78"/>
      <c r="G19" s="78"/>
      <c r="H19" s="78"/>
      <c r="I19" s="78"/>
      <c r="J19" s="78"/>
      <c r="K19"/>
      <c r="L19" s="76">
        <f>Begründung!L132</f>
        <v>0</v>
      </c>
      <c r="M19" s="77"/>
      <c r="N19" s="25"/>
      <c r="O19" s="25"/>
      <c r="P19" s="25"/>
      <c r="Q19" s="25"/>
    </row>
    <row r="20" spans="1:17" s="9" customFormat="1" ht="18.75" customHeight="1" thickBot="1" x14ac:dyDescent="0.45">
      <c r="A20" s="90" t="s">
        <v>25</v>
      </c>
      <c r="B20" s="78"/>
      <c r="C20" s="78"/>
      <c r="D20" s="78"/>
      <c r="E20" s="78"/>
      <c r="F20" s="78"/>
      <c r="G20" s="78"/>
      <c r="H20" s="78"/>
      <c r="I20" s="78"/>
      <c r="J20" s="78"/>
      <c r="K20" s="27"/>
      <c r="L20" s="91">
        <f>SUM(L11:M19)</f>
        <v>0</v>
      </c>
      <c r="M20" s="92"/>
      <c r="N20" s="25"/>
      <c r="O20" s="25"/>
      <c r="P20" s="25"/>
      <c r="Q20" s="25"/>
    </row>
    <row r="21" spans="1:17" ht="18.75" customHeight="1" thickTop="1" x14ac:dyDescent="0.25">
      <c r="A21" s="20" t="s">
        <v>20</v>
      </c>
      <c r="B21" s="20"/>
      <c r="C21" s="93">
        <f>Begründung!C134</f>
        <v>0</v>
      </c>
      <c r="D21" s="93"/>
      <c r="E21" s="78"/>
      <c r="F21" s="78"/>
      <c r="G21" s="78"/>
      <c r="H21" s="78"/>
      <c r="I21" s="78"/>
      <c r="J21" s="78"/>
      <c r="K21"/>
      <c r="L21" s="94">
        <f>ROUND((L20)*C21*2,1)/2</f>
        <v>0</v>
      </c>
      <c r="M21" s="95"/>
      <c r="N21" s="3"/>
      <c r="O21" s="3"/>
      <c r="P21" s="3"/>
      <c r="Q21" s="3"/>
    </row>
    <row r="22" spans="1:17" ht="18.75" customHeight="1" x14ac:dyDescent="0.25">
      <c r="A22" s="75" t="s">
        <v>21</v>
      </c>
      <c r="B22" s="78"/>
      <c r="C22" s="78"/>
      <c r="D22" s="78"/>
      <c r="E22" s="78"/>
      <c r="F22" s="78"/>
      <c r="G22" s="78"/>
      <c r="H22" s="78"/>
      <c r="I22" s="78"/>
      <c r="J22" s="78"/>
      <c r="K22"/>
      <c r="L22" s="76">
        <f>L20-L21</f>
        <v>0</v>
      </c>
      <c r="M22" s="96"/>
      <c r="N22" s="3"/>
      <c r="O22" s="3"/>
      <c r="P22" s="3"/>
      <c r="Q22" s="3"/>
    </row>
    <row r="23" spans="1:17" ht="18.75" customHeight="1" x14ac:dyDescent="0.25">
      <c r="A23" s="20" t="s">
        <v>22</v>
      </c>
      <c r="B23" s="20"/>
      <c r="C23" s="97">
        <f>Begründung!C136</f>
        <v>8.1000000000000003E-2</v>
      </c>
      <c r="D23" s="97"/>
      <c r="E23" s="78"/>
      <c r="F23" s="78"/>
      <c r="G23" s="78"/>
      <c r="H23" s="78"/>
      <c r="I23" s="78"/>
      <c r="J23" s="78"/>
      <c r="K23"/>
      <c r="L23" s="98">
        <f>ROUND(L22*C23*2,1)/2</f>
        <v>0</v>
      </c>
      <c r="M23" s="99"/>
      <c r="N23" s="3"/>
      <c r="O23" s="3"/>
      <c r="P23" s="3"/>
      <c r="Q23" s="3"/>
    </row>
    <row r="24" spans="1:17" s="9" customFormat="1" ht="18.75" customHeight="1" thickBot="1" x14ac:dyDescent="0.45">
      <c r="A24" s="90" t="s">
        <v>26</v>
      </c>
      <c r="B24" s="78"/>
      <c r="C24" s="78"/>
      <c r="D24" s="78"/>
      <c r="E24" s="78"/>
      <c r="F24" s="78"/>
      <c r="G24" s="78"/>
      <c r="H24" s="78"/>
      <c r="I24" s="78"/>
      <c r="J24" s="78"/>
      <c r="K24" s="27"/>
      <c r="L24" s="91">
        <f>ROUND((L22+L23)*2,1)/2</f>
        <v>0</v>
      </c>
      <c r="M24" s="92"/>
      <c r="N24" s="25"/>
      <c r="O24" s="25"/>
      <c r="P24" s="25"/>
      <c r="Q24" s="25"/>
    </row>
    <row r="25" spans="1:17" ht="18.75" customHeight="1" thickTop="1" x14ac:dyDescent="0.2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3"/>
      <c r="O25" s="3"/>
      <c r="P25" s="3"/>
      <c r="Q25" s="3"/>
    </row>
    <row r="26" spans="1:17" ht="18.75" customHeight="1" x14ac:dyDescent="0.25">
      <c r="A26" s="28" t="s">
        <v>27</v>
      </c>
      <c r="C26" s="29"/>
      <c r="D26" s="30"/>
      <c r="E26" s="30"/>
      <c r="F26" s="28"/>
      <c r="G26" s="28" t="s">
        <v>27</v>
      </c>
      <c r="H26" s="3"/>
      <c r="I26" s="3"/>
      <c r="J26" s="3"/>
      <c r="K26" s="3"/>
      <c r="L26" s="80"/>
      <c r="M26" s="80"/>
      <c r="N26" s="3"/>
      <c r="O26" s="3"/>
      <c r="P26" s="3"/>
      <c r="Q26" s="3"/>
    </row>
    <row r="27" spans="1:17" ht="18.75" customHeight="1" x14ac:dyDescent="0.25">
      <c r="A27" s="28" t="s">
        <v>48</v>
      </c>
      <c r="B27" s="28"/>
      <c r="C27" s="28"/>
      <c r="D27" s="31"/>
      <c r="E27"/>
      <c r="F27"/>
      <c r="G27" s="100" t="s">
        <v>28</v>
      </c>
      <c r="H27" s="78"/>
      <c r="I27" s="78"/>
      <c r="J27" s="78"/>
      <c r="K27" s="78"/>
      <c r="L27" s="78"/>
      <c r="M27" s="78"/>
      <c r="N27" s="3"/>
      <c r="O27" s="3"/>
      <c r="P27" s="3"/>
      <c r="Q27" s="3"/>
    </row>
    <row r="28" spans="1:17" ht="18.75" customHeight="1" x14ac:dyDescent="0.25">
      <c r="A28" s="32"/>
      <c r="B28" s="33"/>
      <c r="C28" s="33"/>
      <c r="D28" s="33"/>
      <c r="E28" s="33"/>
      <c r="F28" s="33"/>
      <c r="G28" s="100"/>
      <c r="H28" s="78"/>
      <c r="I28" s="78"/>
      <c r="J28" s="78"/>
      <c r="K28" s="78"/>
      <c r="L28" s="78"/>
      <c r="M28" s="78"/>
      <c r="N28" s="3"/>
      <c r="O28" s="3"/>
      <c r="P28" s="3"/>
      <c r="Q28" s="3"/>
    </row>
    <row r="29" spans="1:17" ht="18.75" customHeight="1" x14ac:dyDescent="0.25">
      <c r="A29" s="32"/>
      <c r="B29" s="33"/>
      <c r="C29" s="33"/>
      <c r="D29" s="33"/>
      <c r="E29" s="33"/>
      <c r="F29" s="33"/>
      <c r="G29" s="28"/>
      <c r="H29"/>
      <c r="I29"/>
      <c r="J29"/>
      <c r="K29"/>
      <c r="L29"/>
      <c r="M29"/>
      <c r="N29" s="3"/>
      <c r="O29" s="3"/>
      <c r="P29" s="3"/>
      <c r="Q29" s="3"/>
    </row>
    <row r="30" spans="1:17" ht="18.75" customHeight="1" x14ac:dyDescent="0.2">
      <c r="A30" s="28" t="s">
        <v>29</v>
      </c>
      <c r="B30" s="33"/>
      <c r="C30" s="33"/>
      <c r="D30" s="33"/>
      <c r="E30" s="33"/>
      <c r="F30" s="33"/>
      <c r="G30" s="28" t="s">
        <v>29</v>
      </c>
      <c r="H30" s="33"/>
      <c r="I30" s="33"/>
      <c r="J30" s="33"/>
      <c r="K30" s="33"/>
      <c r="L30" s="33"/>
      <c r="M30" s="33"/>
      <c r="N30" s="3"/>
      <c r="O30" s="3"/>
      <c r="P30" s="3"/>
      <c r="Q30" s="3"/>
    </row>
    <row r="31" spans="1:17" ht="12" customHeight="1" x14ac:dyDescent="0.25">
      <c r="A31" s="100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3"/>
      <c r="O31" s="3"/>
      <c r="P31" s="3"/>
      <c r="Q31" s="3"/>
    </row>
    <row r="32" spans="1:17" ht="14.2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6.9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7" ht="1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7" ht="15" customHeight="1" x14ac:dyDescent="0.2"/>
    <row r="37" spans="1:17" ht="15" customHeight="1" x14ac:dyDescent="0.2"/>
    <row r="38" spans="1:17" ht="5.25" customHeight="1" x14ac:dyDescent="0.2"/>
    <row r="39" spans="1:17" ht="15" customHeight="1" x14ac:dyDescent="0.2"/>
    <row r="40" spans="1:17" ht="15" customHeight="1" x14ac:dyDescent="0.2"/>
    <row r="41" spans="1:17" ht="15" customHeight="1" x14ac:dyDescent="0.2"/>
    <row r="42" spans="1:17" ht="15" customHeight="1" x14ac:dyDescent="0.2"/>
    <row r="43" spans="1:17" ht="15" customHeight="1" x14ac:dyDescent="0.2"/>
    <row r="44" spans="1:17" ht="15" customHeight="1" x14ac:dyDescent="0.2"/>
    <row r="45" spans="1:17" ht="15" customHeight="1" x14ac:dyDescent="0.2"/>
    <row r="46" spans="1:17" ht="15" customHeight="1" x14ac:dyDescent="0.2"/>
    <row r="47" spans="1:17" ht="15" customHeight="1" x14ac:dyDescent="0.2"/>
    <row r="48" spans="1:17" ht="15" customHeight="1" x14ac:dyDescent="0.2"/>
    <row r="49" ht="15" customHeight="1" x14ac:dyDescent="0.2"/>
    <row r="50" ht="15" customHeight="1" x14ac:dyDescent="0.2"/>
    <row r="51" ht="15" customHeight="1" x14ac:dyDescent="0.2"/>
    <row r="52" ht="18" customHeight="1" x14ac:dyDescent="0.2"/>
  </sheetData>
  <sheetProtection sheet="1" objects="1" scenarios="1" selectLockedCells="1"/>
  <mergeCells count="50">
    <mergeCell ref="G28:M28"/>
    <mergeCell ref="A31:M31"/>
    <mergeCell ref="A24:J24"/>
    <mergeCell ref="L24:M24"/>
    <mergeCell ref="A25:M25"/>
    <mergeCell ref="L26:M26"/>
    <mergeCell ref="G27:M27"/>
    <mergeCell ref="A22:J22"/>
    <mergeCell ref="L22:M22"/>
    <mergeCell ref="C23:D23"/>
    <mergeCell ref="E23:J23"/>
    <mergeCell ref="L23:M23"/>
    <mergeCell ref="A20:J20"/>
    <mergeCell ref="L20:M20"/>
    <mergeCell ref="C21:D21"/>
    <mergeCell ref="E21:J21"/>
    <mergeCell ref="L21:M21"/>
    <mergeCell ref="B17:J17"/>
    <mergeCell ref="L17:M17"/>
    <mergeCell ref="B18:J18"/>
    <mergeCell ref="L18:M18"/>
    <mergeCell ref="B19:J19"/>
    <mergeCell ref="L19:M19"/>
    <mergeCell ref="B14:J14"/>
    <mergeCell ref="L14:M14"/>
    <mergeCell ref="B15:J15"/>
    <mergeCell ref="L15:M15"/>
    <mergeCell ref="B16:J16"/>
    <mergeCell ref="L16:M16"/>
    <mergeCell ref="D1:G1"/>
    <mergeCell ref="L1:M1"/>
    <mergeCell ref="D2:G2"/>
    <mergeCell ref="L2:M2"/>
    <mergeCell ref="L3:M3"/>
    <mergeCell ref="D3:G3"/>
    <mergeCell ref="L4:M4"/>
    <mergeCell ref="L5:M5"/>
    <mergeCell ref="B11:J11"/>
    <mergeCell ref="L11:M11"/>
    <mergeCell ref="D4:G4"/>
    <mergeCell ref="D5:G5"/>
    <mergeCell ref="A6:M6"/>
    <mergeCell ref="A7:M7"/>
    <mergeCell ref="A8:M8"/>
    <mergeCell ref="B12:J12"/>
    <mergeCell ref="L12:M12"/>
    <mergeCell ref="B13:J13"/>
    <mergeCell ref="A9:M9"/>
    <mergeCell ref="A10:M10"/>
    <mergeCell ref="L13:M13"/>
  </mergeCells>
  <pageMargins left="0.59055118110236227" right="0.59055118110236227" top="1.1811023622047245" bottom="0.47244094488188981" header="0.31496062992125984" footer="0.31496062992125984"/>
  <pageSetup paperSize="9" scale="91" fitToHeight="0" orientation="portrait" blackAndWhite="1" r:id="rId1"/>
  <headerFooter differentFirst="1" scaleWithDoc="0">
    <oddHeader>&amp;L&amp;"Arial,Standard"&amp;8&amp;G
&amp;10 &amp;R&amp;"Arial,Standard"&amp;10&amp;G
&amp;P/&amp;N</oddHeader>
    <oddFooter>&amp;L&amp;"Arial,Standard"&amp;8</oddFooter>
    <firstHeader xml:space="preserve">&amp;L&amp;"Arial,Standard"&amp;8&amp;G&amp;R&amp;"Arial,Standard"&amp;10
</firstHeader>
    <firstFooter>&amp;L&amp;"Arial,Standard"&amp;6 043.00.14 &amp;Z&amp;F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Tabellendaten!$A$1:$A$12</xm:f>
          </x14:formula1>
          <xm:sqref>L3:M3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12"/>
  <sheetViews>
    <sheetView zoomScale="130" zoomScaleNormal="130" workbookViewId="0">
      <selection activeCell="A6" sqref="A6:L6"/>
    </sheetView>
  </sheetViews>
  <sheetFormatPr baseColWidth="10" defaultColWidth="3.42578125" defaultRowHeight="12.75" x14ac:dyDescent="0.2"/>
  <cols>
    <col min="1" max="1" width="6.28515625" style="1" customWidth="1"/>
    <col min="2" max="2" width="6.42578125" style="1" customWidth="1"/>
    <col min="3" max="3" width="3.42578125" style="1" customWidth="1"/>
    <col min="4" max="4" width="13.7109375" style="1" customWidth="1"/>
    <col min="5" max="5" width="16.42578125" style="1" customWidth="1"/>
    <col min="6" max="6" width="3.42578125" style="1" customWidth="1"/>
    <col min="7" max="7" width="13.7109375" style="1" customWidth="1"/>
    <col min="8" max="8" width="3.42578125" style="1" customWidth="1"/>
    <col min="9" max="9" width="1.42578125" style="1" customWidth="1"/>
    <col min="10" max="10" width="12.85546875" style="1" customWidth="1"/>
    <col min="11" max="11" width="3.42578125" style="1" customWidth="1"/>
    <col min="12" max="12" width="13.7109375" style="1" customWidth="1"/>
    <col min="13" max="13" width="15.7109375" style="1" hidden="1" customWidth="1"/>
    <col min="14" max="14" width="3.42578125" style="1" hidden="1" customWidth="1"/>
    <col min="15" max="16384" width="3.42578125" style="1"/>
  </cols>
  <sheetData>
    <row r="1" spans="1:14" ht="12" customHeight="1" x14ac:dyDescent="0.25">
      <c r="B1"/>
      <c r="C1"/>
      <c r="D1"/>
      <c r="E1"/>
      <c r="F1"/>
      <c r="G1"/>
      <c r="H1"/>
      <c r="I1"/>
      <c r="J1"/>
      <c r="K1"/>
      <c r="L1"/>
    </row>
    <row r="2" spans="1:14" ht="25.15" customHeight="1" x14ac:dyDescent="0.2">
      <c r="A2" s="5" t="str">
        <f>Deckblatt!A7</f>
        <v xml:space="preserve">Nachtragsofferte Nr. 01 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4" ht="12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8.75" x14ac:dyDescent="0.4">
      <c r="A4" s="34" t="s">
        <v>30</v>
      </c>
      <c r="B4" s="34"/>
      <c r="C4" s="34"/>
      <c r="D4" s="34"/>
      <c r="E4" s="34"/>
      <c r="F4" s="34"/>
      <c r="G4"/>
      <c r="H4"/>
      <c r="I4"/>
      <c r="J4"/>
      <c r="K4"/>
      <c r="L4"/>
      <c r="M4" s="3"/>
      <c r="N4" s="3"/>
    </row>
    <row r="5" spans="1:14" ht="12" customHeight="1" x14ac:dyDescent="0.2">
      <c r="A5" s="3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3"/>
      <c r="N5" s="3"/>
    </row>
    <row r="6" spans="1:14" ht="18.75" customHeight="1" x14ac:dyDescent="0.2">
      <c r="A6" s="101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</row>
    <row r="7" spans="1:14" ht="18.75" customHeight="1" x14ac:dyDescent="0.2">
      <c r="A7" s="101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1:14" ht="18.75" customHeight="1" x14ac:dyDescent="0.2">
      <c r="A8" s="101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4" ht="18.75" customHeight="1" x14ac:dyDescent="0.2">
      <c r="A9" s="101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:14" ht="18.75" customHeight="1" x14ac:dyDescent="0.2">
      <c r="A10" s="101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1:14" ht="18.75" customHeight="1" x14ac:dyDescent="0.2">
      <c r="A11" s="101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</row>
    <row r="12" spans="1:14" ht="18.75" customHeight="1" x14ac:dyDescent="0.2">
      <c r="A12" s="101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</row>
    <row r="13" spans="1:14" ht="18.75" customHeight="1" x14ac:dyDescent="0.2">
      <c r="A13" s="101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</row>
    <row r="14" spans="1:14" ht="18.75" customHeight="1" x14ac:dyDescent="0.2">
      <c r="A14" s="101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</row>
    <row r="15" spans="1:14" ht="18.75" customHeight="1" x14ac:dyDescent="0.2">
      <c r="A15" s="101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</row>
    <row r="16" spans="1:14" ht="18.75" customHeight="1" x14ac:dyDescent="0.2">
      <c r="A16" s="101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  <row r="17" spans="1:12" ht="18.75" customHeight="1" x14ac:dyDescent="0.2">
      <c r="A17" s="101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</row>
    <row r="18" spans="1:12" ht="18.75" customHeight="1" x14ac:dyDescent="0.2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</row>
    <row r="19" spans="1:12" ht="18.75" customHeight="1" x14ac:dyDescent="0.2">
      <c r="A19" s="101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</row>
    <row r="20" spans="1:12" ht="18.75" customHeight="1" x14ac:dyDescent="0.2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</row>
    <row r="21" spans="1:12" ht="18.75" customHeight="1" x14ac:dyDescent="0.2">
      <c r="A21" s="101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</row>
    <row r="22" spans="1:12" ht="18.75" customHeight="1" x14ac:dyDescent="0.2">
      <c r="A22" s="101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1:12" ht="18.75" customHeight="1" x14ac:dyDescent="0.2">
      <c r="A23" s="101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1:12" ht="18.75" customHeight="1" x14ac:dyDescent="0.2">
      <c r="A24" s="101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1:12" ht="18.75" customHeight="1" x14ac:dyDescent="0.2">
      <c r="A25" s="101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</row>
    <row r="26" spans="1:12" ht="18.75" customHeight="1" x14ac:dyDescent="0.2">
      <c r="A26" s="101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</row>
    <row r="27" spans="1:12" ht="18.75" customHeight="1" x14ac:dyDescent="0.2">
      <c r="A27" s="101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</row>
    <row r="28" spans="1:12" ht="18.75" customHeight="1" x14ac:dyDescent="0.2">
      <c r="A28" s="101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</row>
    <row r="29" spans="1:12" ht="18.75" customHeight="1" x14ac:dyDescent="0.2">
      <c r="A29" s="101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</row>
    <row r="30" spans="1:12" ht="18.75" customHeight="1" x14ac:dyDescent="0.2">
      <c r="A30" s="101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</row>
    <row r="31" spans="1:12" ht="18.75" customHeight="1" x14ac:dyDescent="0.2">
      <c r="A31" s="101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</row>
    <row r="32" spans="1:12" ht="18.75" customHeight="1" x14ac:dyDescent="0.2">
      <c r="A32" s="101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</row>
    <row r="33" spans="1:12" ht="18.75" customHeight="1" x14ac:dyDescent="0.2">
      <c r="A33" s="101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</row>
    <row r="34" spans="1:12" ht="18.75" customHeight="1" x14ac:dyDescent="0.2">
      <c r="A34" s="101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</row>
    <row r="35" spans="1:12" ht="18.75" customHeight="1" x14ac:dyDescent="0.2">
      <c r="A35" s="101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</row>
    <row r="36" spans="1:12" ht="18.75" customHeight="1" x14ac:dyDescent="0.2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</row>
    <row r="37" spans="1:12" ht="18.75" customHeight="1" x14ac:dyDescent="0.2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</row>
    <row r="38" spans="1:12" ht="18.75" customHeight="1" x14ac:dyDescent="0.2">
      <c r="A38" s="101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1:12" ht="18.75" customHeight="1" x14ac:dyDescent="0.2">
      <c r="A39" s="101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</row>
    <row r="40" spans="1:12" ht="18.75" customHeight="1" x14ac:dyDescent="0.2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</row>
    <row r="41" spans="1:12" ht="18.75" customHeight="1" x14ac:dyDescent="0.2">
      <c r="A41" s="101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</row>
    <row r="42" spans="1:12" ht="18.75" customHeight="1" x14ac:dyDescent="0.2">
      <c r="A42" s="101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</row>
    <row r="43" spans="1:12" ht="18.75" customHeight="1" x14ac:dyDescent="0.2"/>
    <row r="44" spans="1:12" ht="18.75" customHeight="1" x14ac:dyDescent="0.2"/>
    <row r="45" spans="1:12" ht="18.75" customHeight="1" x14ac:dyDescent="0.2"/>
    <row r="46" spans="1:12" ht="18.75" customHeight="1" x14ac:dyDescent="0.2"/>
    <row r="47" spans="1:12" ht="18.75" customHeight="1" x14ac:dyDescent="0.2"/>
    <row r="48" spans="1:12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  <row r="101" ht="18.75" customHeight="1" x14ac:dyDescent="0.2"/>
    <row r="102" ht="18.75" customHeight="1" x14ac:dyDescent="0.2"/>
    <row r="103" ht="18.75" customHeight="1" x14ac:dyDescent="0.2"/>
    <row r="104" ht="18.75" customHeight="1" x14ac:dyDescent="0.2"/>
    <row r="105" ht="18.75" customHeight="1" x14ac:dyDescent="0.2"/>
    <row r="106" ht="18.75" customHeight="1" x14ac:dyDescent="0.2"/>
    <row r="107" ht="18.75" customHeight="1" x14ac:dyDescent="0.2"/>
    <row r="108" ht="18.75" customHeight="1" x14ac:dyDescent="0.2"/>
    <row r="109" ht="18.75" customHeight="1" x14ac:dyDescent="0.2"/>
    <row r="110" ht="18.75" customHeight="1" x14ac:dyDescent="0.2"/>
    <row r="111" ht="18.75" customHeight="1" x14ac:dyDescent="0.2"/>
    <row r="112" ht="18.75" customHeight="1" x14ac:dyDescent="0.2"/>
  </sheetData>
  <sheetProtection sheet="1" objects="1" scenarios="1"/>
  <mergeCells count="37">
    <mergeCell ref="A26:L26"/>
    <mergeCell ref="A28:L28"/>
    <mergeCell ref="A27:L27"/>
    <mergeCell ref="A16:L16"/>
    <mergeCell ref="A17:L17"/>
    <mergeCell ref="A23:L23"/>
    <mergeCell ref="A24:L24"/>
    <mergeCell ref="A25:L25"/>
    <mergeCell ref="A21:L21"/>
    <mergeCell ref="A18:L18"/>
    <mergeCell ref="A19:L19"/>
    <mergeCell ref="A20:L20"/>
    <mergeCell ref="A22:L22"/>
    <mergeCell ref="A6:L6"/>
    <mergeCell ref="A9:L9"/>
    <mergeCell ref="A15:L15"/>
    <mergeCell ref="A7:L7"/>
    <mergeCell ref="A8:L8"/>
    <mergeCell ref="A10:L10"/>
    <mergeCell ref="A11:L11"/>
    <mergeCell ref="A12:L12"/>
    <mergeCell ref="A13:L13"/>
    <mergeCell ref="A14:L14"/>
    <mergeCell ref="A29:L29"/>
    <mergeCell ref="A30:L30"/>
    <mergeCell ref="A31:L31"/>
    <mergeCell ref="A32:L32"/>
    <mergeCell ref="A34:L34"/>
    <mergeCell ref="A40:L40"/>
    <mergeCell ref="A41:L41"/>
    <mergeCell ref="A42:L42"/>
    <mergeCell ref="A35:L35"/>
    <mergeCell ref="A33:L33"/>
    <mergeCell ref="A39:L39"/>
    <mergeCell ref="A36:L36"/>
    <mergeCell ref="A37:L37"/>
    <mergeCell ref="A38:L38"/>
  </mergeCells>
  <pageMargins left="0.59055118110236227" right="0.59055118110236227" top="1.1811023622047245" bottom="0.47244094488188981" header="0.31496062992125984" footer="0.31496062992125984"/>
  <pageSetup paperSize="9" scale="91" fitToHeight="0" orientation="portrait" blackAndWhite="1" r:id="rId1"/>
  <headerFooter differentFirst="1" scaleWithDoc="0">
    <oddHeader>&amp;L&amp;"Arial,Standard"&amp;8&amp;G&amp;R&amp;"Arial,Standard"&amp;10&amp;G</oddHeader>
    <oddFooter>&amp;L&amp;"Arial,Standard"&amp;6 043.00.03 &amp;Z&amp;F&amp;R&amp;"Arial,Standard"&amp;6Seite &amp;P von &amp;N</oddFooter>
    <firstHeader xml:space="preserve">&amp;L&amp;"Arial,Standard"&amp;8&amp;G&amp;R&amp;"Arial,Standard"&amp;10
</firstHeader>
    <firstFooter>&amp;L&amp;"Arial,Standard"&amp;6 043.00.14 &amp;Z&amp;F&amp;R&amp;"Arial,Standard"&amp;6Seite &amp;P von &amp;N</firstFooter>
  </headerFooter>
  <rowBreaks count="1" manualBreakCount="1">
    <brk id="49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71"/>
  <sheetViews>
    <sheetView zoomScale="145" zoomScaleNormal="145" zoomScaleSheetLayoutView="55" workbookViewId="0">
      <pane xSplit="13" ySplit="4" topLeftCell="N7" activePane="bottomRight" state="frozen"/>
      <selection pane="topRight" activeCell="N1" sqref="N1"/>
      <selection pane="bottomLeft" activeCell="A5" sqref="A5"/>
      <selection pane="bottomRight" activeCell="A7" sqref="A7"/>
    </sheetView>
  </sheetViews>
  <sheetFormatPr baseColWidth="10" defaultColWidth="3.42578125" defaultRowHeight="12.75" x14ac:dyDescent="0.2"/>
  <cols>
    <col min="1" max="2" width="6.7109375" style="1" customWidth="1"/>
    <col min="3" max="3" width="6.140625" style="1" customWidth="1"/>
    <col min="4" max="4" width="13.7109375" style="1" customWidth="1"/>
    <col min="5" max="5" width="9.140625" style="1" customWidth="1"/>
    <col min="6" max="6" width="3.42578125" style="1" customWidth="1"/>
    <col min="7" max="7" width="12.7109375" style="1" customWidth="1"/>
    <col min="8" max="8" width="3.42578125" style="1" customWidth="1"/>
    <col min="9" max="9" width="12.7109375" style="1" customWidth="1"/>
    <col min="10" max="10" width="3.42578125" style="1" customWidth="1"/>
    <col min="11" max="11" width="10.140625" style="1" customWidth="1"/>
    <col min="12" max="12" width="5" style="1" customWidth="1"/>
    <col min="13" max="13" width="12.7109375" style="1" customWidth="1"/>
    <col min="14" max="16384" width="3.42578125" style="1"/>
  </cols>
  <sheetData>
    <row r="1" spans="1:13" ht="25.15" customHeight="1" x14ac:dyDescent="0.25">
      <c r="A1" s="5" t="str">
        <f>Zusammenfassung!A2</f>
        <v xml:space="preserve">Nachtragsofferte Nr. 01 </v>
      </c>
      <c r="B1" s="5"/>
      <c r="C1" s="5"/>
      <c r="D1" s="5"/>
      <c r="E1" s="5"/>
      <c r="F1" s="5"/>
      <c r="G1" s="5"/>
      <c r="H1" s="5"/>
      <c r="I1" s="5"/>
      <c r="J1" s="5"/>
      <c r="K1"/>
      <c r="L1"/>
      <c r="M1"/>
    </row>
    <row r="2" spans="1:13" ht="9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/>
      <c r="L2"/>
      <c r="M2"/>
    </row>
    <row r="3" spans="1:13" ht="18.75" x14ac:dyDescent="0.4">
      <c r="A3" s="34" t="s">
        <v>31</v>
      </c>
      <c r="B3" s="34"/>
      <c r="C3" s="34"/>
      <c r="D3" s="34"/>
      <c r="E3" s="34"/>
      <c r="F3" s="34"/>
      <c r="G3"/>
      <c r="H3"/>
      <c r="I3"/>
      <c r="J3"/>
      <c r="K3"/>
      <c r="L3"/>
      <c r="M3"/>
    </row>
    <row r="4" spans="1:13" ht="8.25" customHeight="1" x14ac:dyDescent="0.2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s="9" customFormat="1" ht="18" customHeight="1" x14ac:dyDescent="0.4">
      <c r="A5" s="115" t="s">
        <v>32</v>
      </c>
      <c r="B5" s="116"/>
      <c r="C5" s="117"/>
      <c r="D5" s="36" t="s">
        <v>33</v>
      </c>
      <c r="E5" s="37"/>
      <c r="F5" s="37"/>
      <c r="G5" s="37"/>
      <c r="H5" s="37"/>
      <c r="I5" s="37"/>
      <c r="J5" s="37"/>
      <c r="K5" s="16"/>
      <c r="L5" s="103" t="s">
        <v>34</v>
      </c>
      <c r="M5" s="104"/>
    </row>
    <row r="6" spans="1:13" s="41" customFormat="1" ht="12" customHeight="1" x14ac:dyDescent="0.25">
      <c r="A6" s="38"/>
      <c r="B6" s="39"/>
      <c r="C6" s="39"/>
      <c r="D6" s="40"/>
      <c r="E6" s="11"/>
      <c r="F6" s="11"/>
      <c r="G6" s="11"/>
      <c r="H6" s="11"/>
      <c r="I6" s="11"/>
      <c r="J6" s="11"/>
      <c r="K6" s="14"/>
      <c r="L6" s="105" t="s">
        <v>9</v>
      </c>
      <c r="M6" s="106"/>
    </row>
    <row r="7" spans="1:13" s="47" customFormat="1" ht="18.75" customHeight="1" x14ac:dyDescent="0.3">
      <c r="A7" s="42">
        <v>113</v>
      </c>
      <c r="B7" s="43" t="s">
        <v>10</v>
      </c>
      <c r="C7" s="44"/>
      <c r="D7" s="44"/>
      <c r="E7" s="44"/>
      <c r="F7" s="45"/>
      <c r="G7" s="45"/>
      <c r="H7" s="45"/>
      <c r="I7" s="45"/>
      <c r="J7" s="45"/>
      <c r="K7" s="46"/>
      <c r="L7" s="107"/>
      <c r="M7" s="108"/>
    </row>
    <row r="8" spans="1:13" s="55" customFormat="1" ht="18.75" customHeight="1" x14ac:dyDescent="0.25">
      <c r="A8" s="48">
        <f>A7</f>
        <v>113</v>
      </c>
      <c r="B8" s="49"/>
      <c r="C8" s="50"/>
      <c r="D8" s="51"/>
      <c r="E8" s="52"/>
      <c r="F8" s="53"/>
      <c r="G8" s="53"/>
      <c r="H8" s="53"/>
      <c r="I8" s="53"/>
      <c r="J8" s="53"/>
      <c r="K8" s="54"/>
      <c r="L8" s="109"/>
      <c r="M8" s="110"/>
    </row>
    <row r="9" spans="1:13" ht="18.75" customHeight="1" x14ac:dyDescent="0.25">
      <c r="A9" s="13"/>
      <c r="B9"/>
      <c r="C9"/>
      <c r="D9" s="56" t="s">
        <v>35</v>
      </c>
      <c r="E9" s="57"/>
      <c r="F9" s="57"/>
      <c r="G9" s="57"/>
      <c r="H9" s="57"/>
      <c r="I9" s="57"/>
      <c r="J9" s="57"/>
      <c r="K9" s="58"/>
      <c r="L9" s="111"/>
      <c r="M9" s="112"/>
    </row>
    <row r="10" spans="1:13" ht="18.75" customHeight="1" x14ac:dyDescent="0.25">
      <c r="A10" s="13"/>
      <c r="B10"/>
      <c r="C10"/>
      <c r="D10" s="59"/>
      <c r="E10" s="60"/>
      <c r="F10" s="60"/>
      <c r="G10" s="60"/>
      <c r="H10" s="60"/>
      <c r="I10" s="60"/>
      <c r="J10" s="60"/>
      <c r="K10" s="61"/>
      <c r="L10" s="113"/>
      <c r="M10" s="114"/>
    </row>
    <row r="11" spans="1:13" ht="18.75" customHeight="1" x14ac:dyDescent="0.25">
      <c r="A11" s="48">
        <f>A7</f>
        <v>113</v>
      </c>
      <c r="B11" s="49"/>
      <c r="C11" s="50"/>
      <c r="D11" s="51"/>
      <c r="E11" s="52"/>
      <c r="F11" s="53"/>
      <c r="G11" s="53"/>
      <c r="H11" s="53"/>
      <c r="I11" s="53"/>
      <c r="J11" s="53"/>
      <c r="K11" s="54"/>
      <c r="L11" s="109">
        <v>0</v>
      </c>
      <c r="M11" s="110"/>
    </row>
    <row r="12" spans="1:13" ht="18.75" customHeight="1" x14ac:dyDescent="0.25">
      <c r="A12" s="13"/>
      <c r="B12"/>
      <c r="C12"/>
      <c r="D12" s="56" t="s">
        <v>35</v>
      </c>
      <c r="E12" s="57"/>
      <c r="F12" s="57"/>
      <c r="G12" s="57"/>
      <c r="H12" s="57"/>
      <c r="I12" s="57"/>
      <c r="J12" s="57"/>
      <c r="K12" s="58"/>
      <c r="L12" s="111"/>
      <c r="M12" s="112"/>
    </row>
    <row r="13" spans="1:13" ht="18.75" customHeight="1" x14ac:dyDescent="0.25">
      <c r="A13" s="13"/>
      <c r="B13"/>
      <c r="C13"/>
      <c r="D13" s="59"/>
      <c r="E13" s="60"/>
      <c r="F13" s="60"/>
      <c r="G13" s="60"/>
      <c r="H13" s="60"/>
      <c r="I13" s="60"/>
      <c r="J13" s="60"/>
      <c r="K13" s="61"/>
      <c r="L13" s="113"/>
      <c r="M13" s="114"/>
    </row>
    <row r="14" spans="1:13" ht="18.75" customHeight="1" x14ac:dyDescent="0.25">
      <c r="A14" s="48">
        <f>A7</f>
        <v>113</v>
      </c>
      <c r="B14" s="49"/>
      <c r="C14" s="50"/>
      <c r="D14" s="51"/>
      <c r="E14" s="52"/>
      <c r="F14" s="53"/>
      <c r="G14" s="53"/>
      <c r="H14" s="53"/>
      <c r="I14" s="53"/>
      <c r="J14" s="53"/>
      <c r="K14" s="54"/>
      <c r="L14" s="109">
        <v>0</v>
      </c>
      <c r="M14" s="110"/>
    </row>
    <row r="15" spans="1:13" ht="18.75" customHeight="1" x14ac:dyDescent="0.25">
      <c r="A15" s="13"/>
      <c r="B15"/>
      <c r="C15"/>
      <c r="D15" s="56" t="s">
        <v>35</v>
      </c>
      <c r="E15" s="57"/>
      <c r="F15" s="57"/>
      <c r="G15" s="57"/>
      <c r="H15" s="57"/>
      <c r="I15" s="57"/>
      <c r="J15" s="57"/>
      <c r="K15" s="58"/>
      <c r="L15" s="111"/>
      <c r="M15" s="112"/>
    </row>
    <row r="16" spans="1:13" ht="18.75" customHeight="1" x14ac:dyDescent="0.25">
      <c r="A16" s="13"/>
      <c r="B16"/>
      <c r="C16"/>
      <c r="D16" s="59"/>
      <c r="E16" s="60"/>
      <c r="F16" s="60"/>
      <c r="G16" s="60"/>
      <c r="H16" s="60"/>
      <c r="I16" s="60"/>
      <c r="J16" s="60"/>
      <c r="K16" s="61"/>
      <c r="L16" s="113"/>
      <c r="M16" s="114"/>
    </row>
    <row r="17" spans="1:13" ht="18.75" customHeight="1" x14ac:dyDescent="0.25">
      <c r="A17" s="48">
        <f>A7</f>
        <v>113</v>
      </c>
      <c r="B17" s="49"/>
      <c r="C17" s="50"/>
      <c r="D17" s="51"/>
      <c r="E17" s="52"/>
      <c r="F17" s="53"/>
      <c r="G17" s="53"/>
      <c r="H17" s="53"/>
      <c r="I17" s="53"/>
      <c r="J17" s="53"/>
      <c r="K17" s="54"/>
      <c r="L17" s="109">
        <v>0</v>
      </c>
      <c r="M17" s="110"/>
    </row>
    <row r="18" spans="1:13" ht="18.75" customHeight="1" x14ac:dyDescent="0.25">
      <c r="A18" s="13"/>
      <c r="B18"/>
      <c r="C18"/>
      <c r="D18" s="56" t="s">
        <v>35</v>
      </c>
      <c r="E18" s="57"/>
      <c r="F18" s="57"/>
      <c r="G18" s="57"/>
      <c r="H18" s="57"/>
      <c r="I18" s="57"/>
      <c r="J18" s="57"/>
      <c r="K18" s="58"/>
      <c r="L18" s="111"/>
      <c r="M18" s="112"/>
    </row>
    <row r="19" spans="1:13" ht="18.75" customHeight="1" x14ac:dyDescent="0.25">
      <c r="A19" s="17"/>
      <c r="B19" s="11"/>
      <c r="C19" s="11"/>
      <c r="D19" s="59"/>
      <c r="E19" s="60"/>
      <c r="F19" s="60"/>
      <c r="G19" s="60"/>
      <c r="H19" s="60"/>
      <c r="I19" s="60"/>
      <c r="J19" s="60"/>
      <c r="K19" s="61"/>
      <c r="L19" s="118"/>
      <c r="M19" s="119"/>
    </row>
    <row r="20" spans="1:13" s="47" customFormat="1" ht="18.75" customHeight="1" x14ac:dyDescent="0.3">
      <c r="A20" s="62" t="s">
        <v>11</v>
      </c>
      <c r="B20" s="63">
        <f>A7</f>
        <v>113</v>
      </c>
      <c r="C20" s="64"/>
      <c r="D20" s="65" t="str">
        <f>B7</f>
        <v>Baustelleneinrichtung</v>
      </c>
      <c r="E20" s="66"/>
      <c r="F20" s="66"/>
      <c r="G20" s="66"/>
      <c r="H20" s="66"/>
      <c r="I20" s="66"/>
      <c r="J20" s="66"/>
      <c r="K20" s="15"/>
      <c r="L20" s="120">
        <f>SUM(L8:M19)</f>
        <v>0</v>
      </c>
      <c r="M20" s="121"/>
    </row>
    <row r="21" spans="1:13" s="47" customFormat="1" ht="18.75" customHeight="1" x14ac:dyDescent="0.3">
      <c r="A21" s="42">
        <v>116</v>
      </c>
      <c r="B21" s="43" t="s">
        <v>12</v>
      </c>
      <c r="C21" s="44"/>
      <c r="D21" s="44"/>
      <c r="E21" s="44"/>
      <c r="F21" s="45"/>
      <c r="G21" s="45"/>
      <c r="H21" s="45"/>
      <c r="I21" s="45"/>
      <c r="J21" s="45"/>
      <c r="K21" s="46"/>
      <c r="L21" s="107"/>
      <c r="M21" s="122"/>
    </row>
    <row r="22" spans="1:13" ht="18.75" customHeight="1" x14ac:dyDescent="0.25">
      <c r="A22" s="48">
        <f>A21</f>
        <v>116</v>
      </c>
      <c r="B22" s="49"/>
      <c r="C22" s="50"/>
      <c r="D22" s="51"/>
      <c r="E22" s="52"/>
      <c r="F22" s="53"/>
      <c r="G22" s="53"/>
      <c r="H22" s="53"/>
      <c r="I22" s="53"/>
      <c r="J22" s="53"/>
      <c r="K22" s="54"/>
      <c r="L22" s="109">
        <v>0</v>
      </c>
      <c r="M22" s="110"/>
    </row>
    <row r="23" spans="1:13" ht="18.75" customHeight="1" x14ac:dyDescent="0.25">
      <c r="A23" s="13"/>
      <c r="B23"/>
      <c r="C23"/>
      <c r="D23" s="56" t="s">
        <v>35</v>
      </c>
      <c r="E23" s="57"/>
      <c r="F23" s="57"/>
      <c r="G23" s="57"/>
      <c r="H23" s="57"/>
      <c r="I23" s="57"/>
      <c r="J23" s="57"/>
      <c r="K23" s="58"/>
      <c r="L23" s="111"/>
      <c r="M23" s="112"/>
    </row>
    <row r="24" spans="1:13" ht="18.75" customHeight="1" x14ac:dyDescent="0.25">
      <c r="A24" s="13"/>
      <c r="B24"/>
      <c r="C24"/>
      <c r="D24" s="59"/>
      <c r="E24" s="60"/>
      <c r="F24" s="60"/>
      <c r="G24" s="60"/>
      <c r="H24" s="60"/>
      <c r="I24" s="60"/>
      <c r="J24" s="60"/>
      <c r="K24" s="61"/>
      <c r="L24" s="113"/>
      <c r="M24" s="114"/>
    </row>
    <row r="25" spans="1:13" ht="18.75" customHeight="1" x14ac:dyDescent="0.25">
      <c r="A25" s="48">
        <f>A21</f>
        <v>116</v>
      </c>
      <c r="B25" s="49"/>
      <c r="C25" s="50"/>
      <c r="D25" s="51"/>
      <c r="E25" s="52"/>
      <c r="F25" s="53"/>
      <c r="G25" s="53"/>
      <c r="H25" s="53"/>
      <c r="I25" s="53"/>
      <c r="J25" s="53"/>
      <c r="K25" s="54"/>
      <c r="L25" s="109">
        <v>0</v>
      </c>
      <c r="M25" s="110"/>
    </row>
    <row r="26" spans="1:13" ht="18.75" customHeight="1" x14ac:dyDescent="0.25">
      <c r="A26" s="13"/>
      <c r="B26"/>
      <c r="C26"/>
      <c r="D26" s="56" t="s">
        <v>35</v>
      </c>
      <c r="E26" s="57"/>
      <c r="F26" s="57"/>
      <c r="G26" s="57"/>
      <c r="H26" s="57"/>
      <c r="I26" s="57"/>
      <c r="J26" s="57"/>
      <c r="K26" s="58"/>
      <c r="L26" s="111"/>
      <c r="M26" s="112"/>
    </row>
    <row r="27" spans="1:13" ht="18.75" customHeight="1" x14ac:dyDescent="0.25">
      <c r="A27" s="13"/>
      <c r="B27"/>
      <c r="C27"/>
      <c r="D27" s="59"/>
      <c r="E27" s="60"/>
      <c r="F27" s="60"/>
      <c r="G27" s="60"/>
      <c r="H27" s="60"/>
      <c r="I27" s="60"/>
      <c r="J27" s="60"/>
      <c r="K27" s="61"/>
      <c r="L27" s="113"/>
      <c r="M27" s="114"/>
    </row>
    <row r="28" spans="1:13" ht="18.75" customHeight="1" x14ac:dyDescent="0.25">
      <c r="A28" s="48">
        <f>A21</f>
        <v>116</v>
      </c>
      <c r="B28" s="49"/>
      <c r="C28" s="50"/>
      <c r="D28" s="51"/>
      <c r="E28" s="52"/>
      <c r="F28" s="53"/>
      <c r="G28" s="53"/>
      <c r="H28" s="53"/>
      <c r="I28" s="53"/>
      <c r="J28" s="53"/>
      <c r="K28" s="54"/>
      <c r="L28" s="109">
        <v>0</v>
      </c>
      <c r="M28" s="110"/>
    </row>
    <row r="29" spans="1:13" ht="18.75" customHeight="1" x14ac:dyDescent="0.25">
      <c r="A29" s="13"/>
      <c r="B29"/>
      <c r="C29"/>
      <c r="D29" s="56" t="s">
        <v>35</v>
      </c>
      <c r="E29" s="57"/>
      <c r="F29" s="57"/>
      <c r="G29" s="57"/>
      <c r="H29" s="57"/>
      <c r="I29" s="57"/>
      <c r="J29" s="57"/>
      <c r="K29" s="58"/>
      <c r="L29" s="111"/>
      <c r="M29" s="112"/>
    </row>
    <row r="30" spans="1:13" ht="18.75" customHeight="1" x14ac:dyDescent="0.25">
      <c r="A30" s="13"/>
      <c r="B30"/>
      <c r="C30"/>
      <c r="D30" s="59"/>
      <c r="E30" s="60"/>
      <c r="F30" s="60"/>
      <c r="G30" s="60"/>
      <c r="H30" s="60"/>
      <c r="I30" s="60"/>
      <c r="J30" s="60"/>
      <c r="K30" s="61"/>
      <c r="L30" s="113"/>
      <c r="M30" s="114"/>
    </row>
    <row r="31" spans="1:13" ht="18.75" customHeight="1" x14ac:dyDescent="0.25">
      <c r="A31" s="48">
        <f>A21</f>
        <v>116</v>
      </c>
      <c r="B31" s="49"/>
      <c r="C31" s="50"/>
      <c r="D31" s="51"/>
      <c r="E31" s="52"/>
      <c r="F31" s="53"/>
      <c r="G31" s="53"/>
      <c r="H31" s="53"/>
      <c r="I31" s="53"/>
      <c r="J31" s="53"/>
      <c r="K31" s="54"/>
      <c r="L31" s="109">
        <v>0</v>
      </c>
      <c r="M31" s="110"/>
    </row>
    <row r="32" spans="1:13" ht="18.75" customHeight="1" x14ac:dyDescent="0.25">
      <c r="A32" s="13"/>
      <c r="B32"/>
      <c r="C32"/>
      <c r="D32" s="56" t="s">
        <v>35</v>
      </c>
      <c r="E32" s="57"/>
      <c r="F32" s="57"/>
      <c r="G32" s="57"/>
      <c r="H32" s="57"/>
      <c r="I32" s="57"/>
      <c r="J32" s="57"/>
      <c r="K32" s="58"/>
      <c r="L32" s="111"/>
      <c r="M32" s="112"/>
    </row>
    <row r="33" spans="1:13" ht="18.75" customHeight="1" x14ac:dyDescent="0.25">
      <c r="A33" s="17"/>
      <c r="B33" s="11"/>
      <c r="C33" s="11"/>
      <c r="D33" s="59"/>
      <c r="E33" s="60"/>
      <c r="F33" s="60"/>
      <c r="G33" s="60"/>
      <c r="H33" s="60"/>
      <c r="I33" s="60"/>
      <c r="J33" s="60"/>
      <c r="K33" s="61"/>
      <c r="L33" s="118"/>
      <c r="M33" s="119"/>
    </row>
    <row r="34" spans="1:13" s="47" customFormat="1" ht="18.75" customHeight="1" x14ac:dyDescent="0.3">
      <c r="A34" s="62" t="s">
        <v>11</v>
      </c>
      <c r="B34" s="63">
        <f>A21</f>
        <v>116</v>
      </c>
      <c r="C34" s="64"/>
      <c r="D34" s="65" t="str">
        <f>B21</f>
        <v>Abholzen und Roden</v>
      </c>
      <c r="E34" s="66"/>
      <c r="F34" s="66"/>
      <c r="G34" s="66"/>
      <c r="H34" s="66"/>
      <c r="I34" s="66"/>
      <c r="J34" s="66"/>
      <c r="K34" s="15"/>
      <c r="L34" s="120">
        <f>SUM(L22:M33)</f>
        <v>0</v>
      </c>
      <c r="M34" s="121"/>
    </row>
    <row r="35" spans="1:13" s="47" customFormat="1" ht="18.75" customHeight="1" x14ac:dyDescent="0.3">
      <c r="A35" s="42">
        <v>117</v>
      </c>
      <c r="B35" s="43" t="s">
        <v>13</v>
      </c>
      <c r="C35" s="44"/>
      <c r="D35" s="44"/>
      <c r="E35" s="44"/>
      <c r="F35" s="45"/>
      <c r="G35" s="45"/>
      <c r="H35" s="45"/>
      <c r="I35" s="45"/>
      <c r="J35" s="45"/>
      <c r="K35" s="46"/>
      <c r="L35" s="107"/>
      <c r="M35" s="122"/>
    </row>
    <row r="36" spans="1:13" ht="18.75" customHeight="1" x14ac:dyDescent="0.25">
      <c r="A36" s="48">
        <f>A35</f>
        <v>117</v>
      </c>
      <c r="B36" s="49"/>
      <c r="C36" s="50"/>
      <c r="D36" s="51"/>
      <c r="E36" s="52"/>
      <c r="F36" s="53"/>
      <c r="G36" s="53"/>
      <c r="H36" s="53"/>
      <c r="I36" s="53"/>
      <c r="J36" s="53"/>
      <c r="K36" s="54"/>
      <c r="L36" s="109">
        <v>0</v>
      </c>
      <c r="M36" s="110"/>
    </row>
    <row r="37" spans="1:13" ht="18.75" customHeight="1" x14ac:dyDescent="0.25">
      <c r="A37" s="13"/>
      <c r="B37"/>
      <c r="C37"/>
      <c r="D37" s="56" t="s">
        <v>35</v>
      </c>
      <c r="E37" s="57"/>
      <c r="F37" s="57"/>
      <c r="G37" s="57"/>
      <c r="H37" s="57"/>
      <c r="I37" s="57"/>
      <c r="J37" s="57"/>
      <c r="K37" s="58"/>
      <c r="L37" s="111"/>
      <c r="M37" s="112"/>
    </row>
    <row r="38" spans="1:13" ht="18.75" customHeight="1" x14ac:dyDescent="0.25">
      <c r="A38" s="13"/>
      <c r="B38"/>
      <c r="C38"/>
      <c r="D38" s="59"/>
      <c r="E38" s="60"/>
      <c r="F38" s="60"/>
      <c r="G38" s="60"/>
      <c r="H38" s="60"/>
      <c r="I38" s="60"/>
      <c r="J38" s="60"/>
      <c r="K38" s="61"/>
      <c r="L38" s="113"/>
      <c r="M38" s="114"/>
    </row>
    <row r="39" spans="1:13" ht="18.75" customHeight="1" x14ac:dyDescent="0.25">
      <c r="A39" s="48">
        <f>A35</f>
        <v>117</v>
      </c>
      <c r="B39" s="49"/>
      <c r="C39" s="50"/>
      <c r="D39" s="51"/>
      <c r="E39" s="52"/>
      <c r="F39" s="53"/>
      <c r="G39" s="53"/>
      <c r="H39" s="53"/>
      <c r="I39" s="53"/>
      <c r="J39" s="53"/>
      <c r="K39" s="54"/>
      <c r="L39" s="109">
        <v>0</v>
      </c>
      <c r="M39" s="110"/>
    </row>
    <row r="40" spans="1:13" ht="18.75" customHeight="1" x14ac:dyDescent="0.25">
      <c r="A40" s="13"/>
      <c r="B40"/>
      <c r="C40"/>
      <c r="D40" s="56" t="s">
        <v>35</v>
      </c>
      <c r="E40" s="57"/>
      <c r="F40" s="57"/>
      <c r="G40" s="57"/>
      <c r="H40" s="57"/>
      <c r="I40" s="57"/>
      <c r="J40" s="57"/>
      <c r="K40" s="58"/>
      <c r="L40" s="111"/>
      <c r="M40" s="112"/>
    </row>
    <row r="41" spans="1:13" ht="18.75" customHeight="1" x14ac:dyDescent="0.25">
      <c r="A41" s="13"/>
      <c r="B41"/>
      <c r="C41"/>
      <c r="D41" s="59"/>
      <c r="E41" s="60"/>
      <c r="F41" s="60"/>
      <c r="G41" s="60"/>
      <c r="H41" s="60"/>
      <c r="I41" s="60"/>
      <c r="J41" s="60"/>
      <c r="K41" s="61"/>
      <c r="L41" s="113"/>
      <c r="M41" s="114"/>
    </row>
    <row r="42" spans="1:13" ht="18.75" customHeight="1" x14ac:dyDescent="0.25">
      <c r="A42" s="48">
        <f>A35</f>
        <v>117</v>
      </c>
      <c r="B42" s="49"/>
      <c r="C42" s="50"/>
      <c r="D42" s="51"/>
      <c r="E42" s="52"/>
      <c r="F42" s="53"/>
      <c r="G42" s="53"/>
      <c r="H42" s="53"/>
      <c r="I42" s="53"/>
      <c r="J42" s="53"/>
      <c r="K42" s="54"/>
      <c r="L42" s="109">
        <v>0</v>
      </c>
      <c r="M42" s="110"/>
    </row>
    <row r="43" spans="1:13" ht="18.75" customHeight="1" x14ac:dyDescent="0.25">
      <c r="A43" s="13"/>
      <c r="B43"/>
      <c r="C43"/>
      <c r="D43" s="56" t="s">
        <v>35</v>
      </c>
      <c r="E43" s="57"/>
      <c r="F43" s="57"/>
      <c r="G43" s="57"/>
      <c r="H43" s="57"/>
      <c r="I43" s="57"/>
      <c r="J43" s="57"/>
      <c r="K43" s="58"/>
      <c r="L43" s="111"/>
      <c r="M43" s="112"/>
    </row>
    <row r="44" spans="1:13" ht="18.75" customHeight="1" x14ac:dyDescent="0.25">
      <c r="A44" s="13"/>
      <c r="B44"/>
      <c r="C44"/>
      <c r="D44" s="59"/>
      <c r="E44" s="60"/>
      <c r="F44" s="60"/>
      <c r="G44" s="60"/>
      <c r="H44" s="60"/>
      <c r="I44" s="60"/>
      <c r="J44" s="60"/>
      <c r="K44" s="61"/>
      <c r="L44" s="113"/>
      <c r="M44" s="114"/>
    </row>
    <row r="45" spans="1:13" ht="18.75" customHeight="1" x14ac:dyDescent="0.25">
      <c r="A45" s="48">
        <f>A35</f>
        <v>117</v>
      </c>
      <c r="B45" s="49"/>
      <c r="C45" s="50"/>
      <c r="D45" s="51"/>
      <c r="E45" s="52"/>
      <c r="F45" s="53"/>
      <c r="G45" s="53"/>
      <c r="H45" s="53"/>
      <c r="I45" s="53"/>
      <c r="J45" s="53"/>
      <c r="K45" s="54"/>
      <c r="L45" s="109">
        <v>0</v>
      </c>
      <c r="M45" s="110"/>
    </row>
    <row r="46" spans="1:13" ht="18.75" customHeight="1" x14ac:dyDescent="0.25">
      <c r="A46" s="13"/>
      <c r="B46"/>
      <c r="C46"/>
      <c r="D46" s="56" t="s">
        <v>35</v>
      </c>
      <c r="E46" s="57"/>
      <c r="F46" s="57"/>
      <c r="G46" s="57"/>
      <c r="H46" s="57"/>
      <c r="I46" s="57"/>
      <c r="J46" s="57"/>
      <c r="K46" s="58"/>
      <c r="L46" s="111"/>
      <c r="M46" s="112"/>
    </row>
    <row r="47" spans="1:13" ht="18.75" customHeight="1" x14ac:dyDescent="0.25">
      <c r="A47" s="17"/>
      <c r="B47" s="11"/>
      <c r="C47" s="11"/>
      <c r="D47" s="59"/>
      <c r="E47" s="60"/>
      <c r="F47" s="60"/>
      <c r="G47" s="60"/>
      <c r="H47" s="60"/>
      <c r="I47" s="60"/>
      <c r="J47" s="60"/>
      <c r="K47" s="61"/>
      <c r="L47" s="118"/>
      <c r="M47" s="119"/>
    </row>
    <row r="48" spans="1:13" s="47" customFormat="1" ht="15.75" x14ac:dyDescent="0.3">
      <c r="A48" s="62" t="s">
        <v>11</v>
      </c>
      <c r="B48" s="63">
        <f>A35</f>
        <v>117</v>
      </c>
      <c r="C48" s="64"/>
      <c r="D48" s="65" t="str">
        <f>B35</f>
        <v>Abbruch und Demontage</v>
      </c>
      <c r="E48" s="66"/>
      <c r="F48" s="66"/>
      <c r="G48" s="66"/>
      <c r="H48" s="66"/>
      <c r="I48" s="66"/>
      <c r="J48" s="66"/>
      <c r="K48" s="15"/>
      <c r="L48" s="120">
        <f>SUM(L36:M47)</f>
        <v>0</v>
      </c>
      <c r="M48" s="121"/>
    </row>
    <row r="49" spans="1:13" s="47" customFormat="1" ht="15.75" x14ac:dyDescent="0.3">
      <c r="A49" s="42">
        <v>151</v>
      </c>
      <c r="B49" s="43" t="s">
        <v>14</v>
      </c>
      <c r="C49" s="44"/>
      <c r="D49" s="44"/>
      <c r="E49" s="44"/>
      <c r="F49" s="45"/>
      <c r="G49" s="45"/>
      <c r="H49" s="45"/>
      <c r="I49" s="45"/>
      <c r="J49" s="45"/>
      <c r="K49" s="46"/>
      <c r="L49" s="107"/>
      <c r="M49" s="122"/>
    </row>
    <row r="50" spans="1:13" ht="15" x14ac:dyDescent="0.25">
      <c r="A50" s="48">
        <f>A49</f>
        <v>151</v>
      </c>
      <c r="B50" s="49"/>
      <c r="C50" s="50"/>
      <c r="D50" s="51"/>
      <c r="E50" s="52"/>
      <c r="F50" s="53"/>
      <c r="G50" s="53"/>
      <c r="H50" s="53"/>
      <c r="I50" s="53"/>
      <c r="J50" s="53"/>
      <c r="K50" s="54"/>
      <c r="L50" s="109">
        <v>0</v>
      </c>
      <c r="M50" s="110"/>
    </row>
    <row r="51" spans="1:13" ht="15" x14ac:dyDescent="0.25">
      <c r="A51" s="13"/>
      <c r="B51"/>
      <c r="C51"/>
      <c r="D51" s="56" t="s">
        <v>35</v>
      </c>
      <c r="E51" s="57"/>
      <c r="F51" s="57"/>
      <c r="G51" s="57"/>
      <c r="H51" s="57"/>
      <c r="I51" s="57"/>
      <c r="J51" s="57"/>
      <c r="K51" s="58"/>
      <c r="L51" s="111"/>
      <c r="M51" s="112"/>
    </row>
    <row r="52" spans="1:13" ht="15" x14ac:dyDescent="0.25">
      <c r="A52" s="13"/>
      <c r="B52"/>
      <c r="C52"/>
      <c r="D52" s="59"/>
      <c r="E52" s="60"/>
      <c r="F52" s="60"/>
      <c r="G52" s="60"/>
      <c r="H52" s="60"/>
      <c r="I52" s="60"/>
      <c r="J52" s="60"/>
      <c r="K52" s="61"/>
      <c r="L52" s="113"/>
      <c r="M52" s="114"/>
    </row>
    <row r="53" spans="1:13" ht="15" x14ac:dyDescent="0.25">
      <c r="A53" s="48">
        <f>A49</f>
        <v>151</v>
      </c>
      <c r="B53" s="49"/>
      <c r="C53" s="50"/>
      <c r="D53" s="51"/>
      <c r="E53" s="52"/>
      <c r="F53" s="53"/>
      <c r="G53" s="53"/>
      <c r="H53" s="53"/>
      <c r="I53" s="53"/>
      <c r="J53" s="53"/>
      <c r="K53" s="54"/>
      <c r="L53" s="109">
        <v>0</v>
      </c>
      <c r="M53" s="110"/>
    </row>
    <row r="54" spans="1:13" ht="15" x14ac:dyDescent="0.25">
      <c r="A54" s="13"/>
      <c r="B54"/>
      <c r="C54"/>
      <c r="D54" s="56" t="s">
        <v>35</v>
      </c>
      <c r="E54" s="57"/>
      <c r="F54" s="57"/>
      <c r="G54" s="57"/>
      <c r="H54" s="57"/>
      <c r="I54" s="57"/>
      <c r="J54" s="57"/>
      <c r="K54" s="58"/>
      <c r="L54" s="111"/>
      <c r="M54" s="112"/>
    </row>
    <row r="55" spans="1:13" ht="15" x14ac:dyDescent="0.25">
      <c r="A55" s="13"/>
      <c r="B55"/>
      <c r="C55"/>
      <c r="D55" s="59"/>
      <c r="E55" s="60"/>
      <c r="F55" s="60"/>
      <c r="G55" s="60"/>
      <c r="H55" s="60"/>
      <c r="I55" s="60"/>
      <c r="J55" s="60"/>
      <c r="K55" s="61"/>
      <c r="L55" s="113"/>
      <c r="M55" s="114"/>
    </row>
    <row r="56" spans="1:13" ht="15" x14ac:dyDescent="0.25">
      <c r="A56" s="48">
        <f>A49</f>
        <v>151</v>
      </c>
      <c r="B56" s="49"/>
      <c r="C56" s="50"/>
      <c r="D56" s="51"/>
      <c r="E56" s="52"/>
      <c r="F56" s="53"/>
      <c r="G56" s="53"/>
      <c r="H56" s="53"/>
      <c r="I56" s="53"/>
      <c r="J56" s="53"/>
      <c r="K56" s="54"/>
      <c r="L56" s="109">
        <v>0</v>
      </c>
      <c r="M56" s="110"/>
    </row>
    <row r="57" spans="1:13" ht="15" x14ac:dyDescent="0.25">
      <c r="A57" s="13"/>
      <c r="B57"/>
      <c r="C57"/>
      <c r="D57" s="56" t="s">
        <v>35</v>
      </c>
      <c r="E57" s="57"/>
      <c r="F57" s="57"/>
      <c r="G57" s="57"/>
      <c r="H57" s="57"/>
      <c r="I57" s="57"/>
      <c r="J57" s="57"/>
      <c r="K57" s="58"/>
      <c r="L57" s="111"/>
      <c r="M57" s="112"/>
    </row>
    <row r="58" spans="1:13" ht="15" x14ac:dyDescent="0.25">
      <c r="A58" s="13"/>
      <c r="B58"/>
      <c r="C58"/>
      <c r="D58" s="59"/>
      <c r="E58" s="60"/>
      <c r="F58" s="60"/>
      <c r="G58" s="60"/>
      <c r="H58" s="60"/>
      <c r="I58" s="60"/>
      <c r="J58" s="60"/>
      <c r="K58" s="61"/>
      <c r="L58" s="113"/>
      <c r="M58" s="114"/>
    </row>
    <row r="59" spans="1:13" ht="15" x14ac:dyDescent="0.25">
      <c r="A59" s="48">
        <f>A49</f>
        <v>151</v>
      </c>
      <c r="B59" s="49"/>
      <c r="C59" s="50"/>
      <c r="D59" s="51"/>
      <c r="E59" s="52"/>
      <c r="F59" s="53"/>
      <c r="G59" s="53"/>
      <c r="H59" s="53"/>
      <c r="I59" s="53"/>
      <c r="J59" s="53"/>
      <c r="K59" s="54"/>
      <c r="L59" s="109">
        <v>0</v>
      </c>
      <c r="M59" s="110"/>
    </row>
    <row r="60" spans="1:13" ht="15" x14ac:dyDescent="0.25">
      <c r="A60" s="13"/>
      <c r="B60"/>
      <c r="C60"/>
      <c r="D60" s="56" t="s">
        <v>36</v>
      </c>
      <c r="E60" s="57"/>
      <c r="F60" s="57"/>
      <c r="G60" s="57"/>
      <c r="H60" s="57"/>
      <c r="I60" s="57"/>
      <c r="J60" s="57"/>
      <c r="K60" s="58"/>
      <c r="L60" s="111"/>
      <c r="M60" s="112"/>
    </row>
    <row r="61" spans="1:13" ht="15" x14ac:dyDescent="0.25">
      <c r="A61" s="17"/>
      <c r="B61" s="11"/>
      <c r="C61" s="11"/>
      <c r="D61" s="59"/>
      <c r="E61" s="60"/>
      <c r="F61" s="60"/>
      <c r="G61" s="60"/>
      <c r="H61" s="60"/>
      <c r="I61" s="60"/>
      <c r="J61" s="60"/>
      <c r="K61" s="61"/>
      <c r="L61" s="118"/>
      <c r="M61" s="119"/>
    </row>
    <row r="62" spans="1:13" s="47" customFormat="1" ht="15.75" x14ac:dyDescent="0.3">
      <c r="A62" s="62" t="s">
        <v>11</v>
      </c>
      <c r="B62" s="63">
        <f>A49</f>
        <v>151</v>
      </c>
      <c r="C62" s="64"/>
      <c r="D62" s="65" t="str">
        <f>B49</f>
        <v>Bauarbeiten Werkleitungen</v>
      </c>
      <c r="E62" s="66"/>
      <c r="F62" s="66"/>
      <c r="G62" s="66"/>
      <c r="H62" s="66"/>
      <c r="I62" s="66"/>
      <c r="J62" s="66"/>
      <c r="K62" s="15"/>
      <c r="L62" s="120">
        <f>SUM(L50:M61)</f>
        <v>0</v>
      </c>
      <c r="M62" s="121"/>
    </row>
    <row r="63" spans="1:13" s="67" customFormat="1" ht="15.75" x14ac:dyDescent="0.3">
      <c r="A63" s="42">
        <v>211</v>
      </c>
      <c r="B63" s="43" t="s">
        <v>15</v>
      </c>
      <c r="C63" s="44"/>
      <c r="D63" s="44"/>
      <c r="E63" s="44"/>
      <c r="F63" s="45"/>
      <c r="G63" s="45"/>
      <c r="H63" s="45"/>
      <c r="I63" s="45"/>
      <c r="J63" s="45"/>
      <c r="K63" s="46"/>
      <c r="L63" s="107"/>
      <c r="M63" s="122"/>
    </row>
    <row r="64" spans="1:13" ht="15" x14ac:dyDescent="0.25">
      <c r="A64" s="48">
        <f>A63</f>
        <v>211</v>
      </c>
      <c r="B64" s="49"/>
      <c r="C64" s="50"/>
      <c r="D64" s="51"/>
      <c r="E64" s="52"/>
      <c r="F64" s="53"/>
      <c r="G64" s="53"/>
      <c r="H64" s="53"/>
      <c r="I64" s="53"/>
      <c r="J64" s="53"/>
      <c r="K64" s="54"/>
      <c r="L64" s="109">
        <v>0</v>
      </c>
      <c r="M64" s="110"/>
    </row>
    <row r="65" spans="1:13" ht="15" x14ac:dyDescent="0.25">
      <c r="A65" s="13"/>
      <c r="B65"/>
      <c r="C65"/>
      <c r="D65" s="56" t="s">
        <v>35</v>
      </c>
      <c r="E65" s="57"/>
      <c r="F65" s="57"/>
      <c r="G65" s="57"/>
      <c r="H65" s="57"/>
      <c r="I65" s="57"/>
      <c r="J65" s="57"/>
      <c r="K65" s="58"/>
      <c r="L65" s="111"/>
      <c r="M65" s="112"/>
    </row>
    <row r="66" spans="1:13" ht="15" x14ac:dyDescent="0.25">
      <c r="A66" s="13"/>
      <c r="B66"/>
      <c r="C66"/>
      <c r="D66" s="59"/>
      <c r="E66" s="60"/>
      <c r="F66" s="60"/>
      <c r="G66" s="60"/>
      <c r="H66" s="60"/>
      <c r="I66" s="60"/>
      <c r="J66" s="60"/>
      <c r="K66" s="61"/>
      <c r="L66" s="113"/>
      <c r="M66" s="114"/>
    </row>
    <row r="67" spans="1:13" ht="15" x14ac:dyDescent="0.25">
      <c r="A67" s="48">
        <f>A63</f>
        <v>211</v>
      </c>
      <c r="B67" s="49"/>
      <c r="C67" s="50"/>
      <c r="D67" s="51"/>
      <c r="E67" s="52"/>
      <c r="F67" s="53"/>
      <c r="G67" s="53"/>
      <c r="H67" s="53"/>
      <c r="I67" s="53"/>
      <c r="J67" s="53"/>
      <c r="K67" s="54"/>
      <c r="L67" s="109">
        <v>0</v>
      </c>
      <c r="M67" s="110"/>
    </row>
    <row r="68" spans="1:13" ht="15" x14ac:dyDescent="0.25">
      <c r="A68" s="13"/>
      <c r="B68"/>
      <c r="C68"/>
      <c r="D68" s="56" t="s">
        <v>35</v>
      </c>
      <c r="E68" s="57"/>
      <c r="F68" s="57"/>
      <c r="G68" s="57"/>
      <c r="H68" s="57"/>
      <c r="I68" s="57"/>
      <c r="J68" s="57"/>
      <c r="K68" s="58"/>
      <c r="L68" s="111"/>
      <c r="M68" s="112"/>
    </row>
    <row r="69" spans="1:13" ht="15" x14ac:dyDescent="0.25">
      <c r="A69" s="13"/>
      <c r="B69"/>
      <c r="C69"/>
      <c r="D69" s="59"/>
      <c r="E69" s="60"/>
      <c r="F69" s="60"/>
      <c r="G69" s="60"/>
      <c r="H69" s="60"/>
      <c r="I69" s="60"/>
      <c r="J69" s="60"/>
      <c r="K69" s="61"/>
      <c r="L69" s="113"/>
      <c r="M69" s="114"/>
    </row>
    <row r="70" spans="1:13" ht="15" x14ac:dyDescent="0.25">
      <c r="A70" s="48">
        <f>A63</f>
        <v>211</v>
      </c>
      <c r="B70" s="49"/>
      <c r="C70" s="50"/>
      <c r="D70" s="51"/>
      <c r="E70" s="52"/>
      <c r="F70" s="53"/>
      <c r="G70" s="53"/>
      <c r="H70" s="53"/>
      <c r="I70" s="53"/>
      <c r="J70" s="53"/>
      <c r="K70" s="54"/>
      <c r="L70" s="109">
        <v>0</v>
      </c>
      <c r="M70" s="110"/>
    </row>
    <row r="71" spans="1:13" ht="15" x14ac:dyDescent="0.25">
      <c r="A71" s="13"/>
      <c r="B71"/>
      <c r="C71"/>
      <c r="D71" s="56" t="s">
        <v>35</v>
      </c>
      <c r="E71" s="57"/>
      <c r="F71" s="57"/>
      <c r="G71" s="57"/>
      <c r="H71" s="57"/>
      <c r="I71" s="57"/>
      <c r="J71" s="57"/>
      <c r="K71" s="58"/>
      <c r="L71" s="111"/>
      <c r="M71" s="112"/>
    </row>
    <row r="72" spans="1:13" ht="15" x14ac:dyDescent="0.25">
      <c r="A72" s="13"/>
      <c r="B72"/>
      <c r="C72"/>
      <c r="D72" s="59"/>
      <c r="E72" s="60"/>
      <c r="F72" s="60"/>
      <c r="G72" s="60"/>
      <c r="H72" s="60"/>
      <c r="I72" s="60"/>
      <c r="J72" s="60"/>
      <c r="K72" s="61"/>
      <c r="L72" s="113"/>
      <c r="M72" s="114"/>
    </row>
    <row r="73" spans="1:13" ht="15" x14ac:dyDescent="0.25">
      <c r="A73" s="48">
        <f>A63</f>
        <v>211</v>
      </c>
      <c r="B73" s="49"/>
      <c r="C73" s="50"/>
      <c r="D73" s="51"/>
      <c r="E73" s="52"/>
      <c r="F73" s="53"/>
      <c r="G73" s="53"/>
      <c r="H73" s="53"/>
      <c r="I73" s="53"/>
      <c r="J73" s="53"/>
      <c r="K73" s="54"/>
      <c r="L73" s="109">
        <v>0</v>
      </c>
      <c r="M73" s="110"/>
    </row>
    <row r="74" spans="1:13" ht="15" x14ac:dyDescent="0.25">
      <c r="A74" s="13"/>
      <c r="B74"/>
      <c r="C74"/>
      <c r="D74" s="56" t="s">
        <v>35</v>
      </c>
      <c r="E74" s="57"/>
      <c r="F74" s="57"/>
      <c r="G74" s="57"/>
      <c r="H74" s="57"/>
      <c r="I74" s="57"/>
      <c r="J74" s="57"/>
      <c r="K74" s="58"/>
      <c r="L74" s="111"/>
      <c r="M74" s="112"/>
    </row>
    <row r="75" spans="1:13" ht="15" x14ac:dyDescent="0.25">
      <c r="A75" s="17"/>
      <c r="B75" s="11"/>
      <c r="C75" s="11"/>
      <c r="D75" s="59"/>
      <c r="E75" s="60"/>
      <c r="F75" s="60"/>
      <c r="G75" s="60"/>
      <c r="H75" s="60"/>
      <c r="I75" s="60"/>
      <c r="J75" s="60"/>
      <c r="K75" s="61"/>
      <c r="L75" s="118"/>
      <c r="M75" s="119"/>
    </row>
    <row r="76" spans="1:13" s="47" customFormat="1" ht="15.75" x14ac:dyDescent="0.3">
      <c r="A76" s="62" t="s">
        <v>11</v>
      </c>
      <c r="B76" s="63">
        <f>A63</f>
        <v>211</v>
      </c>
      <c r="C76" s="64"/>
      <c r="D76" s="65" t="str">
        <f>B63</f>
        <v>Erdarbeiten</v>
      </c>
      <c r="E76" s="66"/>
      <c r="F76" s="66"/>
      <c r="G76" s="66"/>
      <c r="H76" s="66"/>
      <c r="I76" s="66"/>
      <c r="J76" s="66"/>
      <c r="K76" s="15"/>
      <c r="L76" s="120">
        <f>SUM(L64:M75)</f>
        <v>0</v>
      </c>
      <c r="M76" s="123"/>
    </row>
    <row r="77" spans="1:13" s="47" customFormat="1" ht="15.75" x14ac:dyDescent="0.3">
      <c r="A77" s="42">
        <v>221</v>
      </c>
      <c r="B77" s="43" t="s">
        <v>16</v>
      </c>
      <c r="C77" s="44"/>
      <c r="D77" s="44"/>
      <c r="E77" s="44"/>
      <c r="F77" s="45"/>
      <c r="G77" s="45"/>
      <c r="H77" s="45"/>
      <c r="I77" s="45"/>
      <c r="J77" s="45"/>
      <c r="K77" s="46"/>
      <c r="L77" s="107"/>
      <c r="M77" s="122"/>
    </row>
    <row r="78" spans="1:13" ht="15" x14ac:dyDescent="0.25">
      <c r="A78" s="48">
        <f>A77</f>
        <v>221</v>
      </c>
      <c r="B78" s="49"/>
      <c r="C78" s="50"/>
      <c r="D78" s="51"/>
      <c r="E78" s="52"/>
      <c r="F78" s="53"/>
      <c r="G78" s="53"/>
      <c r="H78" s="53"/>
      <c r="I78" s="53"/>
      <c r="J78" s="53"/>
      <c r="K78" s="54"/>
      <c r="L78" s="109">
        <v>0</v>
      </c>
      <c r="M78" s="110"/>
    </row>
    <row r="79" spans="1:13" ht="15" x14ac:dyDescent="0.25">
      <c r="A79" s="13"/>
      <c r="B79"/>
      <c r="C79"/>
      <c r="D79" s="56" t="s">
        <v>35</v>
      </c>
      <c r="E79" s="57"/>
      <c r="F79" s="57"/>
      <c r="G79" s="57"/>
      <c r="H79" s="57"/>
      <c r="I79" s="57"/>
      <c r="J79" s="57"/>
      <c r="K79" s="58"/>
      <c r="L79" s="111"/>
      <c r="M79" s="112"/>
    </row>
    <row r="80" spans="1:13" ht="15" x14ac:dyDescent="0.25">
      <c r="A80" s="13"/>
      <c r="B80"/>
      <c r="C80"/>
      <c r="D80" s="59"/>
      <c r="E80" s="60"/>
      <c r="F80" s="60"/>
      <c r="G80" s="60"/>
      <c r="H80" s="60"/>
      <c r="I80" s="60"/>
      <c r="J80" s="60"/>
      <c r="K80" s="61"/>
      <c r="L80" s="113"/>
      <c r="M80" s="114"/>
    </row>
    <row r="81" spans="1:13" ht="15" x14ac:dyDescent="0.25">
      <c r="A81" s="48">
        <f>A77</f>
        <v>221</v>
      </c>
      <c r="B81" s="49"/>
      <c r="C81" s="50"/>
      <c r="D81" s="51"/>
      <c r="E81" s="52"/>
      <c r="F81" s="53"/>
      <c r="G81" s="53"/>
      <c r="H81" s="53"/>
      <c r="I81" s="53"/>
      <c r="J81" s="53"/>
      <c r="K81" s="54"/>
      <c r="L81" s="109">
        <v>0</v>
      </c>
      <c r="M81" s="110"/>
    </row>
    <row r="82" spans="1:13" ht="15" x14ac:dyDescent="0.25">
      <c r="A82" s="13"/>
      <c r="B82"/>
      <c r="C82"/>
      <c r="D82" s="56" t="s">
        <v>35</v>
      </c>
      <c r="E82" s="57"/>
      <c r="F82" s="57"/>
      <c r="G82" s="57"/>
      <c r="H82" s="57"/>
      <c r="I82" s="57"/>
      <c r="J82" s="57"/>
      <c r="K82" s="58"/>
      <c r="L82" s="111"/>
      <c r="M82" s="112"/>
    </row>
    <row r="83" spans="1:13" ht="15" x14ac:dyDescent="0.25">
      <c r="A83" s="13"/>
      <c r="B83"/>
      <c r="C83"/>
      <c r="D83" s="59"/>
      <c r="E83" s="60"/>
      <c r="F83" s="60"/>
      <c r="G83" s="60"/>
      <c r="H83" s="60"/>
      <c r="I83" s="60"/>
      <c r="J83" s="60"/>
      <c r="K83" s="61"/>
      <c r="L83" s="113"/>
      <c r="M83" s="114"/>
    </row>
    <row r="84" spans="1:13" ht="15" x14ac:dyDescent="0.25">
      <c r="A84" s="48">
        <f>A77</f>
        <v>221</v>
      </c>
      <c r="B84" s="49"/>
      <c r="C84" s="50"/>
      <c r="D84" s="51"/>
      <c r="E84" s="52"/>
      <c r="F84" s="53"/>
      <c r="G84" s="53"/>
      <c r="H84" s="53"/>
      <c r="I84" s="53"/>
      <c r="J84" s="53"/>
      <c r="K84" s="54"/>
      <c r="L84" s="109">
        <v>0</v>
      </c>
      <c r="M84" s="110"/>
    </row>
    <row r="85" spans="1:13" ht="15" x14ac:dyDescent="0.25">
      <c r="A85" s="13"/>
      <c r="B85"/>
      <c r="C85"/>
      <c r="D85" s="56" t="s">
        <v>35</v>
      </c>
      <c r="E85" s="57"/>
      <c r="F85" s="57"/>
      <c r="G85" s="57"/>
      <c r="H85" s="57"/>
      <c r="I85" s="57"/>
      <c r="J85" s="57"/>
      <c r="K85" s="58"/>
      <c r="L85" s="111"/>
      <c r="M85" s="112"/>
    </row>
    <row r="86" spans="1:13" ht="15" x14ac:dyDescent="0.25">
      <c r="A86" s="13"/>
      <c r="B86"/>
      <c r="C86"/>
      <c r="D86" s="59"/>
      <c r="E86" s="60"/>
      <c r="F86" s="60"/>
      <c r="G86" s="60"/>
      <c r="H86" s="60"/>
      <c r="I86" s="60"/>
      <c r="J86" s="60"/>
      <c r="K86" s="61"/>
      <c r="L86" s="113"/>
      <c r="M86" s="114"/>
    </row>
    <row r="87" spans="1:13" ht="15" x14ac:dyDescent="0.25">
      <c r="A87" s="48">
        <f>A77</f>
        <v>221</v>
      </c>
      <c r="B87" s="49"/>
      <c r="C87" s="50"/>
      <c r="D87" s="51"/>
      <c r="E87" s="52"/>
      <c r="F87" s="53"/>
      <c r="G87" s="53"/>
      <c r="H87" s="53"/>
      <c r="I87" s="53"/>
      <c r="J87" s="53"/>
      <c r="K87" s="54"/>
      <c r="L87" s="109">
        <v>0</v>
      </c>
      <c r="M87" s="110"/>
    </row>
    <row r="88" spans="1:13" ht="15" x14ac:dyDescent="0.25">
      <c r="A88" s="13"/>
      <c r="B88"/>
      <c r="C88"/>
      <c r="D88" s="56" t="s">
        <v>35</v>
      </c>
      <c r="E88" s="57"/>
      <c r="F88" s="57"/>
      <c r="G88" s="57"/>
      <c r="H88" s="57"/>
      <c r="I88" s="57"/>
      <c r="J88" s="57"/>
      <c r="K88" s="58"/>
      <c r="L88" s="111"/>
      <c r="M88" s="112"/>
    </row>
    <row r="89" spans="1:13" ht="15" x14ac:dyDescent="0.25">
      <c r="A89" s="17"/>
      <c r="B89" s="11"/>
      <c r="C89" s="11"/>
      <c r="D89" s="59"/>
      <c r="E89" s="60"/>
      <c r="F89" s="60"/>
      <c r="G89" s="60"/>
      <c r="H89" s="60"/>
      <c r="I89" s="60"/>
      <c r="J89" s="60"/>
      <c r="K89" s="61"/>
      <c r="L89" s="118"/>
      <c r="M89" s="119"/>
    </row>
    <row r="90" spans="1:13" s="47" customFormat="1" ht="15.75" x14ac:dyDescent="0.3">
      <c r="A90" s="62" t="s">
        <v>11</v>
      </c>
      <c r="B90" s="63">
        <f>A77</f>
        <v>221</v>
      </c>
      <c r="C90" s="64"/>
      <c r="D90" s="65" t="str">
        <f>B77</f>
        <v>Fundationsschichten und Materialgewinnung</v>
      </c>
      <c r="E90" s="66"/>
      <c r="F90" s="66"/>
      <c r="G90" s="66"/>
      <c r="H90" s="66"/>
      <c r="I90" s="66"/>
      <c r="J90" s="66"/>
      <c r="K90" s="15"/>
      <c r="L90" s="120">
        <f>SUM(L78:M89)</f>
        <v>0</v>
      </c>
      <c r="M90" s="121"/>
    </row>
    <row r="91" spans="1:13" s="47" customFormat="1" ht="15.75" x14ac:dyDescent="0.3">
      <c r="A91" s="42">
        <v>222</v>
      </c>
      <c r="B91" s="43" t="s">
        <v>17</v>
      </c>
      <c r="C91" s="44"/>
      <c r="D91" s="44"/>
      <c r="E91" s="44"/>
      <c r="F91" s="45"/>
      <c r="G91" s="45"/>
      <c r="H91" s="45"/>
      <c r="I91" s="45"/>
      <c r="J91" s="45"/>
      <c r="K91" s="46"/>
      <c r="L91" s="107"/>
      <c r="M91" s="122"/>
    </row>
    <row r="92" spans="1:13" ht="15" x14ac:dyDescent="0.25">
      <c r="A92" s="48">
        <f>A91</f>
        <v>222</v>
      </c>
      <c r="B92" s="49"/>
      <c r="C92" s="50"/>
      <c r="D92" s="51"/>
      <c r="E92" s="52"/>
      <c r="F92" s="53"/>
      <c r="G92" s="53"/>
      <c r="H92" s="53"/>
      <c r="I92" s="53"/>
      <c r="J92" s="53"/>
      <c r="K92" s="54"/>
      <c r="L92" s="109">
        <v>0</v>
      </c>
      <c r="M92" s="110"/>
    </row>
    <row r="93" spans="1:13" ht="15" x14ac:dyDescent="0.25">
      <c r="A93" s="13"/>
      <c r="B93"/>
      <c r="C93"/>
      <c r="D93" s="56" t="s">
        <v>35</v>
      </c>
      <c r="E93" s="57"/>
      <c r="F93" s="57"/>
      <c r="G93" s="57"/>
      <c r="H93" s="57"/>
      <c r="I93" s="57"/>
      <c r="J93" s="57"/>
      <c r="K93" s="58"/>
      <c r="L93" s="111"/>
      <c r="M93" s="112"/>
    </row>
    <row r="94" spans="1:13" ht="15" x14ac:dyDescent="0.25">
      <c r="A94" s="13"/>
      <c r="B94"/>
      <c r="C94"/>
      <c r="D94" s="59"/>
      <c r="E94" s="60"/>
      <c r="F94" s="60"/>
      <c r="G94" s="60"/>
      <c r="H94" s="60"/>
      <c r="I94" s="60"/>
      <c r="J94" s="60"/>
      <c r="K94" s="61"/>
      <c r="L94" s="113"/>
      <c r="M94" s="114"/>
    </row>
    <row r="95" spans="1:13" ht="15" x14ac:dyDescent="0.25">
      <c r="A95" s="48">
        <f>A91</f>
        <v>222</v>
      </c>
      <c r="B95" s="49"/>
      <c r="C95" s="50"/>
      <c r="D95" s="51"/>
      <c r="E95" s="52"/>
      <c r="F95" s="53"/>
      <c r="G95" s="53"/>
      <c r="H95" s="53"/>
      <c r="I95" s="53"/>
      <c r="J95" s="53"/>
      <c r="K95" s="54"/>
      <c r="L95" s="109">
        <v>0</v>
      </c>
      <c r="M95" s="110"/>
    </row>
    <row r="96" spans="1:13" ht="15" x14ac:dyDescent="0.25">
      <c r="A96" s="13"/>
      <c r="B96"/>
      <c r="C96"/>
      <c r="D96" s="56" t="s">
        <v>35</v>
      </c>
      <c r="E96" s="57"/>
      <c r="F96" s="57"/>
      <c r="G96" s="57"/>
      <c r="H96" s="57"/>
      <c r="I96" s="57"/>
      <c r="J96" s="57"/>
      <c r="K96" s="58"/>
      <c r="L96" s="111"/>
      <c r="M96" s="112"/>
    </row>
    <row r="97" spans="1:13" ht="15" x14ac:dyDescent="0.25">
      <c r="A97" s="13"/>
      <c r="B97"/>
      <c r="C97"/>
      <c r="D97" s="59"/>
      <c r="E97" s="60"/>
      <c r="F97" s="60"/>
      <c r="G97" s="60"/>
      <c r="H97" s="60"/>
      <c r="I97" s="60"/>
      <c r="J97" s="60"/>
      <c r="K97" s="61"/>
      <c r="L97" s="113"/>
      <c r="M97" s="114"/>
    </row>
    <row r="98" spans="1:13" ht="15" x14ac:dyDescent="0.25">
      <c r="A98" s="48">
        <f>A91</f>
        <v>222</v>
      </c>
      <c r="B98" s="49"/>
      <c r="C98" s="50"/>
      <c r="D98" s="51"/>
      <c r="E98" s="52"/>
      <c r="F98" s="53"/>
      <c r="G98" s="53"/>
      <c r="H98" s="53"/>
      <c r="I98" s="53"/>
      <c r="J98" s="53"/>
      <c r="K98" s="54"/>
      <c r="L98" s="109">
        <v>0</v>
      </c>
      <c r="M98" s="110"/>
    </row>
    <row r="99" spans="1:13" ht="15" x14ac:dyDescent="0.25">
      <c r="A99" s="13"/>
      <c r="B99"/>
      <c r="C99"/>
      <c r="D99" s="56" t="s">
        <v>35</v>
      </c>
      <c r="E99" s="57"/>
      <c r="F99" s="57"/>
      <c r="G99" s="57"/>
      <c r="H99" s="57"/>
      <c r="I99" s="57"/>
      <c r="J99" s="57"/>
      <c r="K99" s="58"/>
      <c r="L99" s="111"/>
      <c r="M99" s="112"/>
    </row>
    <row r="100" spans="1:13" ht="15" x14ac:dyDescent="0.25">
      <c r="A100" s="13"/>
      <c r="B100"/>
      <c r="C100"/>
      <c r="D100" s="59"/>
      <c r="E100" s="60"/>
      <c r="F100" s="60"/>
      <c r="G100" s="60"/>
      <c r="H100" s="60"/>
      <c r="I100" s="60"/>
      <c r="J100" s="60"/>
      <c r="K100" s="61"/>
      <c r="L100" s="113"/>
      <c r="M100" s="114"/>
    </row>
    <row r="101" spans="1:13" ht="15" x14ac:dyDescent="0.25">
      <c r="A101" s="48">
        <f>A91</f>
        <v>222</v>
      </c>
      <c r="B101" s="49"/>
      <c r="C101" s="50"/>
      <c r="D101" s="51"/>
      <c r="E101" s="52"/>
      <c r="F101" s="53"/>
      <c r="G101" s="53"/>
      <c r="H101" s="53"/>
      <c r="I101" s="53"/>
      <c r="J101" s="53"/>
      <c r="K101" s="54"/>
      <c r="L101" s="109">
        <v>0</v>
      </c>
      <c r="M101" s="110"/>
    </row>
    <row r="102" spans="1:13" ht="15" x14ac:dyDescent="0.25">
      <c r="A102" s="13"/>
      <c r="B102"/>
      <c r="C102"/>
      <c r="D102" s="56" t="s">
        <v>35</v>
      </c>
      <c r="E102" s="57"/>
      <c r="F102" s="57"/>
      <c r="G102" s="57"/>
      <c r="H102" s="57"/>
      <c r="I102" s="57"/>
      <c r="J102" s="57"/>
      <c r="K102" s="58"/>
      <c r="L102" s="111"/>
      <c r="M102" s="112"/>
    </row>
    <row r="103" spans="1:13" ht="15" x14ac:dyDescent="0.25">
      <c r="A103" s="17"/>
      <c r="B103" s="11"/>
      <c r="C103" s="11"/>
      <c r="D103" s="59"/>
      <c r="E103" s="60"/>
      <c r="F103" s="60"/>
      <c r="G103" s="60"/>
      <c r="H103" s="60"/>
      <c r="I103" s="60"/>
      <c r="J103" s="60"/>
      <c r="K103" s="61"/>
      <c r="L103" s="118"/>
      <c r="M103" s="119"/>
    </row>
    <row r="104" spans="1:13" s="47" customFormat="1" ht="15.75" x14ac:dyDescent="0.3">
      <c r="A104" s="62" t="s">
        <v>11</v>
      </c>
      <c r="B104" s="63">
        <f>A91</f>
        <v>222</v>
      </c>
      <c r="C104" s="64"/>
      <c r="D104" s="65" t="str">
        <f>B91</f>
        <v>Pflästerungen und Abschlüsse</v>
      </c>
      <c r="E104" s="66"/>
      <c r="F104" s="66"/>
      <c r="G104" s="66"/>
      <c r="H104" s="66"/>
      <c r="I104" s="66"/>
      <c r="J104" s="66"/>
      <c r="K104" s="15"/>
      <c r="L104" s="120">
        <f>SUM(L92:M103)</f>
        <v>0</v>
      </c>
      <c r="M104" s="121"/>
    </row>
    <row r="105" spans="1:13" s="47" customFormat="1" ht="15.75" x14ac:dyDescent="0.3">
      <c r="A105" s="42">
        <v>223</v>
      </c>
      <c r="B105" s="43" t="s">
        <v>18</v>
      </c>
      <c r="C105" s="44"/>
      <c r="D105" s="44"/>
      <c r="E105" s="44"/>
      <c r="F105" s="45"/>
      <c r="G105" s="45"/>
      <c r="H105" s="45"/>
      <c r="I105" s="45"/>
      <c r="J105" s="45"/>
      <c r="K105" s="46"/>
      <c r="L105" s="107"/>
      <c r="M105" s="122"/>
    </row>
    <row r="106" spans="1:13" ht="15" x14ac:dyDescent="0.25">
      <c r="A106" s="48">
        <f>A105</f>
        <v>223</v>
      </c>
      <c r="B106" s="49"/>
      <c r="C106" s="50"/>
      <c r="D106" s="51"/>
      <c r="E106" s="52"/>
      <c r="F106" s="53"/>
      <c r="G106" s="53"/>
      <c r="H106" s="53"/>
      <c r="I106" s="53"/>
      <c r="J106" s="53"/>
      <c r="K106" s="54"/>
      <c r="L106" s="109">
        <v>0</v>
      </c>
      <c r="M106" s="110"/>
    </row>
    <row r="107" spans="1:13" ht="15" x14ac:dyDescent="0.25">
      <c r="A107" s="13"/>
      <c r="B107"/>
      <c r="C107"/>
      <c r="D107" s="56" t="s">
        <v>35</v>
      </c>
      <c r="E107" s="57"/>
      <c r="F107" s="57"/>
      <c r="G107" s="57"/>
      <c r="H107" s="57"/>
      <c r="I107" s="57"/>
      <c r="J107" s="57"/>
      <c r="K107" s="58"/>
      <c r="L107" s="111"/>
      <c r="M107" s="112"/>
    </row>
    <row r="108" spans="1:13" ht="15" x14ac:dyDescent="0.25">
      <c r="A108" s="13"/>
      <c r="B108"/>
      <c r="C108"/>
      <c r="D108" s="59"/>
      <c r="E108" s="60"/>
      <c r="F108" s="60"/>
      <c r="G108" s="60"/>
      <c r="H108" s="60"/>
      <c r="I108" s="60"/>
      <c r="J108" s="60"/>
      <c r="K108" s="61"/>
      <c r="L108" s="113"/>
      <c r="M108" s="114"/>
    </row>
    <row r="109" spans="1:13" ht="15" x14ac:dyDescent="0.25">
      <c r="A109" s="48">
        <f>A105</f>
        <v>223</v>
      </c>
      <c r="B109" s="49"/>
      <c r="C109" s="50"/>
      <c r="D109" s="51"/>
      <c r="E109" s="52"/>
      <c r="F109" s="53"/>
      <c r="G109" s="53"/>
      <c r="H109" s="53"/>
      <c r="I109" s="53"/>
      <c r="J109" s="53"/>
      <c r="K109" s="54"/>
      <c r="L109" s="109">
        <v>0</v>
      </c>
      <c r="M109" s="110"/>
    </row>
    <row r="110" spans="1:13" ht="15" x14ac:dyDescent="0.25">
      <c r="A110" s="13"/>
      <c r="B110"/>
      <c r="C110"/>
      <c r="D110" s="56" t="s">
        <v>35</v>
      </c>
      <c r="E110" s="57"/>
      <c r="F110" s="57"/>
      <c r="G110" s="57"/>
      <c r="H110" s="57"/>
      <c r="I110" s="57"/>
      <c r="J110" s="57"/>
      <c r="K110" s="58"/>
      <c r="L110" s="111"/>
      <c r="M110" s="112"/>
    </row>
    <row r="111" spans="1:13" ht="15" x14ac:dyDescent="0.25">
      <c r="A111" s="13"/>
      <c r="B111"/>
      <c r="C111"/>
      <c r="D111" s="59"/>
      <c r="E111" s="60"/>
      <c r="F111" s="60"/>
      <c r="G111" s="60"/>
      <c r="H111" s="60"/>
      <c r="I111" s="60"/>
      <c r="J111" s="60"/>
      <c r="K111" s="61"/>
      <c r="L111" s="113"/>
      <c r="M111" s="114"/>
    </row>
    <row r="112" spans="1:13" ht="15" x14ac:dyDescent="0.25">
      <c r="A112" s="48">
        <f>A105</f>
        <v>223</v>
      </c>
      <c r="B112" s="49"/>
      <c r="C112" s="50"/>
      <c r="D112" s="51"/>
      <c r="E112" s="52"/>
      <c r="F112" s="53"/>
      <c r="G112" s="53"/>
      <c r="H112" s="53"/>
      <c r="I112" s="53"/>
      <c r="J112" s="53"/>
      <c r="K112" s="54"/>
      <c r="L112" s="109">
        <v>0</v>
      </c>
      <c r="M112" s="110"/>
    </row>
    <row r="113" spans="1:13" ht="15" x14ac:dyDescent="0.25">
      <c r="A113" s="13"/>
      <c r="B113"/>
      <c r="C113"/>
      <c r="D113" s="56" t="s">
        <v>35</v>
      </c>
      <c r="E113" s="57"/>
      <c r="F113" s="57"/>
      <c r="G113" s="57"/>
      <c r="H113" s="57"/>
      <c r="I113" s="57"/>
      <c r="J113" s="57"/>
      <c r="K113" s="58"/>
      <c r="L113" s="111"/>
      <c r="M113" s="112"/>
    </row>
    <row r="114" spans="1:13" ht="15" x14ac:dyDescent="0.25">
      <c r="A114" s="13"/>
      <c r="B114"/>
      <c r="C114"/>
      <c r="D114" s="59"/>
      <c r="E114" s="60"/>
      <c r="F114" s="60"/>
      <c r="G114" s="60"/>
      <c r="H114" s="60"/>
      <c r="I114" s="60"/>
      <c r="J114" s="60"/>
      <c r="K114" s="61"/>
      <c r="L114" s="113"/>
      <c r="M114" s="114"/>
    </row>
    <row r="115" spans="1:13" ht="15" x14ac:dyDescent="0.25">
      <c r="A115" s="48">
        <f>A105</f>
        <v>223</v>
      </c>
      <c r="B115" s="49"/>
      <c r="C115" s="50"/>
      <c r="D115" s="51"/>
      <c r="E115" s="52"/>
      <c r="F115" s="53"/>
      <c r="G115" s="53"/>
      <c r="H115" s="53"/>
      <c r="I115" s="53"/>
      <c r="J115" s="53"/>
      <c r="K115" s="54"/>
      <c r="L115" s="109">
        <v>0</v>
      </c>
      <c r="M115" s="110"/>
    </row>
    <row r="116" spans="1:13" ht="15" x14ac:dyDescent="0.25">
      <c r="A116" s="13"/>
      <c r="B116"/>
      <c r="C116"/>
      <c r="D116" s="56" t="s">
        <v>35</v>
      </c>
      <c r="E116" s="57"/>
      <c r="F116" s="57"/>
      <c r="G116" s="57"/>
      <c r="H116" s="57"/>
      <c r="I116" s="57"/>
      <c r="J116" s="57"/>
      <c r="K116" s="58"/>
      <c r="L116" s="111"/>
      <c r="M116" s="112"/>
    </row>
    <row r="117" spans="1:13" ht="15" x14ac:dyDescent="0.25">
      <c r="A117" s="17"/>
      <c r="B117" s="11"/>
      <c r="C117" s="11"/>
      <c r="D117" s="59"/>
      <c r="E117" s="60"/>
      <c r="F117" s="60"/>
      <c r="G117" s="60"/>
      <c r="H117" s="60"/>
      <c r="I117" s="60"/>
      <c r="J117" s="60"/>
      <c r="K117" s="61"/>
      <c r="L117" s="118"/>
      <c r="M117" s="119"/>
    </row>
    <row r="118" spans="1:13" s="47" customFormat="1" ht="15.75" x14ac:dyDescent="0.3">
      <c r="A118" s="62" t="s">
        <v>11</v>
      </c>
      <c r="B118" s="63">
        <f>A105</f>
        <v>223</v>
      </c>
      <c r="C118" s="64"/>
      <c r="D118" s="65" t="str">
        <f>B105</f>
        <v>Belagsarbeiten und Belagserneuerungen</v>
      </c>
      <c r="E118" s="66"/>
      <c r="F118" s="66"/>
      <c r="G118" s="66"/>
      <c r="H118" s="66"/>
      <c r="I118" s="66"/>
      <c r="J118" s="66"/>
      <c r="K118" s="15"/>
      <c r="L118" s="120">
        <f>SUM(L106:M117)</f>
        <v>0</v>
      </c>
      <c r="M118" s="121"/>
    </row>
    <row r="119" spans="1:13" s="47" customFormat="1" ht="15.75" x14ac:dyDescent="0.3">
      <c r="A119" s="42">
        <v>237</v>
      </c>
      <c r="B119" s="43" t="s">
        <v>19</v>
      </c>
      <c r="C119" s="44"/>
      <c r="D119" s="44"/>
      <c r="E119" s="44"/>
      <c r="F119" s="45"/>
      <c r="G119" s="45"/>
      <c r="H119" s="45"/>
      <c r="I119" s="45"/>
      <c r="J119" s="45"/>
      <c r="K119" s="46"/>
      <c r="L119" s="107"/>
      <c r="M119" s="122"/>
    </row>
    <row r="120" spans="1:13" ht="15" x14ac:dyDescent="0.25">
      <c r="A120" s="48">
        <f>A119</f>
        <v>237</v>
      </c>
      <c r="B120" s="49"/>
      <c r="C120" s="50"/>
      <c r="D120" s="51"/>
      <c r="E120" s="52"/>
      <c r="F120" s="53"/>
      <c r="G120" s="53"/>
      <c r="H120" s="53"/>
      <c r="I120" s="53"/>
      <c r="J120" s="53"/>
      <c r="K120" s="54"/>
      <c r="L120" s="109">
        <v>0</v>
      </c>
      <c r="M120" s="110"/>
    </row>
    <row r="121" spans="1:13" ht="15" x14ac:dyDescent="0.25">
      <c r="A121" s="13"/>
      <c r="B121"/>
      <c r="C121"/>
      <c r="D121" s="56" t="s">
        <v>35</v>
      </c>
      <c r="E121" s="57"/>
      <c r="F121" s="57"/>
      <c r="G121" s="57"/>
      <c r="H121" s="57"/>
      <c r="I121" s="57"/>
      <c r="J121" s="57"/>
      <c r="K121" s="58"/>
      <c r="L121" s="111"/>
      <c r="M121" s="112"/>
    </row>
    <row r="122" spans="1:13" ht="15" x14ac:dyDescent="0.25">
      <c r="A122" s="13"/>
      <c r="B122"/>
      <c r="C122"/>
      <c r="D122" s="59"/>
      <c r="E122" s="60"/>
      <c r="F122" s="60"/>
      <c r="G122" s="60"/>
      <c r="H122" s="60"/>
      <c r="I122" s="60"/>
      <c r="J122" s="60"/>
      <c r="K122" s="61"/>
      <c r="L122" s="113"/>
      <c r="M122" s="114"/>
    </row>
    <row r="123" spans="1:13" ht="15" x14ac:dyDescent="0.25">
      <c r="A123" s="48">
        <f>A119</f>
        <v>237</v>
      </c>
      <c r="B123" s="49"/>
      <c r="C123" s="50"/>
      <c r="D123" s="51"/>
      <c r="E123" s="52"/>
      <c r="F123" s="53"/>
      <c r="G123" s="53"/>
      <c r="H123" s="53"/>
      <c r="I123" s="53"/>
      <c r="J123" s="53"/>
      <c r="K123" s="54"/>
      <c r="L123" s="109">
        <v>0</v>
      </c>
      <c r="M123" s="110"/>
    </row>
    <row r="124" spans="1:13" ht="15" x14ac:dyDescent="0.25">
      <c r="A124" s="13"/>
      <c r="B124"/>
      <c r="C124"/>
      <c r="D124" s="56" t="s">
        <v>35</v>
      </c>
      <c r="E124" s="57"/>
      <c r="F124" s="57"/>
      <c r="G124" s="57"/>
      <c r="H124" s="57"/>
      <c r="I124" s="57"/>
      <c r="J124" s="57"/>
      <c r="K124" s="58"/>
      <c r="L124" s="111"/>
      <c r="M124" s="112"/>
    </row>
    <row r="125" spans="1:13" ht="15" x14ac:dyDescent="0.25">
      <c r="A125" s="13"/>
      <c r="B125"/>
      <c r="C125"/>
      <c r="D125" s="59"/>
      <c r="E125" s="60"/>
      <c r="F125" s="60"/>
      <c r="G125" s="60"/>
      <c r="H125" s="60"/>
      <c r="I125" s="60"/>
      <c r="J125" s="60"/>
      <c r="K125" s="61"/>
      <c r="L125" s="113"/>
      <c r="M125" s="114"/>
    </row>
    <row r="126" spans="1:13" ht="15" x14ac:dyDescent="0.25">
      <c r="A126" s="48">
        <f>A119</f>
        <v>237</v>
      </c>
      <c r="B126" s="49"/>
      <c r="C126" s="50"/>
      <c r="D126" s="51"/>
      <c r="E126" s="52"/>
      <c r="F126" s="53"/>
      <c r="G126" s="53"/>
      <c r="H126" s="53"/>
      <c r="I126" s="53"/>
      <c r="J126" s="53"/>
      <c r="K126" s="54"/>
      <c r="L126" s="109">
        <v>0</v>
      </c>
      <c r="M126" s="110"/>
    </row>
    <row r="127" spans="1:13" ht="15" x14ac:dyDescent="0.25">
      <c r="A127" s="13"/>
      <c r="B127"/>
      <c r="C127"/>
      <c r="D127" s="56" t="s">
        <v>35</v>
      </c>
      <c r="E127" s="57"/>
      <c r="F127" s="57"/>
      <c r="G127" s="57"/>
      <c r="H127" s="57"/>
      <c r="I127" s="57"/>
      <c r="J127" s="57"/>
      <c r="K127" s="58"/>
      <c r="L127" s="111"/>
      <c r="M127" s="112"/>
    </row>
    <row r="128" spans="1:13" ht="15" x14ac:dyDescent="0.25">
      <c r="A128" s="13"/>
      <c r="B128"/>
      <c r="C128"/>
      <c r="D128" s="59"/>
      <c r="E128" s="60"/>
      <c r="F128" s="60"/>
      <c r="G128" s="60"/>
      <c r="H128" s="60"/>
      <c r="I128" s="60"/>
      <c r="J128" s="60"/>
      <c r="K128" s="61"/>
      <c r="L128" s="113"/>
      <c r="M128" s="114"/>
    </row>
    <row r="129" spans="1:13" ht="15" x14ac:dyDescent="0.25">
      <c r="A129" s="48">
        <f>A119</f>
        <v>237</v>
      </c>
      <c r="B129" s="49"/>
      <c r="C129" s="50"/>
      <c r="D129" s="51"/>
      <c r="E129" s="52"/>
      <c r="F129" s="53"/>
      <c r="G129" s="53"/>
      <c r="H129" s="53"/>
      <c r="I129" s="53"/>
      <c r="J129" s="53"/>
      <c r="K129" s="54"/>
      <c r="L129" s="109">
        <v>0</v>
      </c>
      <c r="M129" s="110"/>
    </row>
    <row r="130" spans="1:13" ht="15" x14ac:dyDescent="0.25">
      <c r="A130" s="13"/>
      <c r="B130"/>
      <c r="C130"/>
      <c r="D130" s="56" t="s">
        <v>35</v>
      </c>
      <c r="E130" s="57"/>
      <c r="F130" s="57"/>
      <c r="G130" s="57"/>
      <c r="H130" s="57"/>
      <c r="I130" s="57"/>
      <c r="J130" s="57"/>
      <c r="K130" s="58"/>
      <c r="L130" s="111"/>
      <c r="M130" s="112"/>
    </row>
    <row r="131" spans="1:13" ht="15" x14ac:dyDescent="0.25">
      <c r="A131" s="17"/>
      <c r="B131" s="11"/>
      <c r="C131" s="11"/>
      <c r="D131" s="59"/>
      <c r="E131" s="60"/>
      <c r="F131" s="60"/>
      <c r="G131" s="60"/>
      <c r="H131" s="60"/>
      <c r="I131" s="60"/>
      <c r="J131" s="60"/>
      <c r="K131" s="61"/>
      <c r="L131" s="118"/>
      <c r="M131" s="119"/>
    </row>
    <row r="132" spans="1:13" s="47" customFormat="1" ht="15.75" x14ac:dyDescent="0.3">
      <c r="A132" s="62" t="s">
        <v>11</v>
      </c>
      <c r="B132" s="63">
        <f>A119</f>
        <v>237</v>
      </c>
      <c r="C132" s="64"/>
      <c r="D132" s="65" t="str">
        <f>B119</f>
        <v>Entwässerungen</v>
      </c>
      <c r="E132" s="66"/>
      <c r="F132" s="66"/>
      <c r="G132" s="66"/>
      <c r="H132" s="66"/>
      <c r="I132" s="66"/>
      <c r="J132" s="66"/>
      <c r="K132" s="15"/>
      <c r="L132" s="120">
        <f>SUM(L120:M131)</f>
        <v>0</v>
      </c>
      <c r="M132" s="121"/>
    </row>
    <row r="133" spans="1:13" s="47" customFormat="1" ht="15.75" x14ac:dyDescent="0.3">
      <c r="A133" s="68" t="s">
        <v>25</v>
      </c>
      <c r="B133" s="66"/>
      <c r="C133" s="66"/>
      <c r="D133" s="66"/>
      <c r="E133" s="66"/>
      <c r="F133" s="66"/>
      <c r="G133" s="66"/>
      <c r="H133" s="66"/>
      <c r="I133" s="66"/>
      <c r="J133" s="66"/>
      <c r="K133" s="15"/>
      <c r="L133" s="126">
        <f>L132+L118+L104+L90+L76+L62+L48+L34+L20</f>
        <v>0</v>
      </c>
      <c r="M133" s="121"/>
    </row>
    <row r="134" spans="1:13" ht="15" x14ac:dyDescent="0.25">
      <c r="A134" s="19" t="s">
        <v>20</v>
      </c>
      <c r="B134" s="20"/>
      <c r="C134" s="69">
        <v>0</v>
      </c>
      <c r="D134" s="69"/>
      <c r="E134" s="70"/>
      <c r="F134" s="37"/>
      <c r="G134" s="37"/>
      <c r="H134" s="37"/>
      <c r="I134" s="37"/>
      <c r="J134" s="37"/>
      <c r="K134" s="16"/>
      <c r="L134" s="127">
        <f>ROUND((L133)*C134*2,1)/2</f>
        <v>0</v>
      </c>
      <c r="M134" s="128"/>
    </row>
    <row r="135" spans="1:13" ht="15" x14ac:dyDescent="0.25">
      <c r="A135" s="19" t="s">
        <v>21</v>
      </c>
      <c r="B135"/>
      <c r="C135"/>
      <c r="D135"/>
      <c r="E135"/>
      <c r="F135"/>
      <c r="G135"/>
      <c r="H135"/>
      <c r="I135"/>
      <c r="J135"/>
      <c r="K135" s="12"/>
      <c r="L135" s="129">
        <f>L133-L134</f>
        <v>0</v>
      </c>
      <c r="M135" s="130"/>
    </row>
    <row r="136" spans="1:13" ht="15" x14ac:dyDescent="0.25">
      <c r="A136" s="19" t="s">
        <v>22</v>
      </c>
      <c r="B136" s="20"/>
      <c r="C136" s="74">
        <v>8.1000000000000003E-2</v>
      </c>
      <c r="D136" s="21"/>
      <c r="E136" s="22"/>
      <c r="F136" s="11"/>
      <c r="G136" s="11"/>
      <c r="H136" s="11"/>
      <c r="I136" s="11"/>
      <c r="J136" s="11"/>
      <c r="K136" s="14"/>
      <c r="L136" s="131">
        <f>ROUND(L135*C136*2,1)/2</f>
        <v>0</v>
      </c>
      <c r="M136" s="132"/>
    </row>
    <row r="137" spans="1:13" ht="16.5" thickBot="1" x14ac:dyDescent="0.35">
      <c r="A137" s="23" t="s">
        <v>26</v>
      </c>
      <c r="B137" s="71"/>
      <c r="C137" s="71"/>
      <c r="D137" s="71"/>
      <c r="E137" s="71"/>
      <c r="F137" s="71"/>
      <c r="G137" s="71"/>
      <c r="H137" s="71"/>
      <c r="I137" s="71"/>
      <c r="J137" s="71"/>
      <c r="K137" s="18"/>
      <c r="L137" s="124">
        <f>ROUND((L135+L136)*2,1)/2</f>
        <v>0</v>
      </c>
      <c r="M137" s="125"/>
    </row>
    <row r="138" spans="1:13" ht="15.75" thickTop="1" x14ac:dyDescent="0.25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3"/>
      <c r="M138" s="73"/>
    </row>
    <row r="139" spans="1:13" ht="14.2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4.2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4.2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4.2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4.2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4.2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4.2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4.2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4.2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4.2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4.2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4.2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4.2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4.2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4.2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4.2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4.2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4.2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4.2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4.2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4.2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4.2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4.2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4.2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4.2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4.2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4.2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4.2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4.2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4.2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4.2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4.2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L170" s="3"/>
    </row>
    <row r="171" spans="1:13" ht="14.2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L171" s="3"/>
    </row>
  </sheetData>
  <sheetProtection sheet="1" objects="1" scenarios="1" selectLockedCells="1"/>
  <mergeCells count="134">
    <mergeCell ref="L137:M137"/>
    <mergeCell ref="L131:M131"/>
    <mergeCell ref="L132:M132"/>
    <mergeCell ref="L133:M133"/>
    <mergeCell ref="L134:M134"/>
    <mergeCell ref="L135:M135"/>
    <mergeCell ref="L136:M136"/>
    <mergeCell ref="L125:M125"/>
    <mergeCell ref="L126:M126"/>
    <mergeCell ref="L127:M127"/>
    <mergeCell ref="L128:M128"/>
    <mergeCell ref="L129:M129"/>
    <mergeCell ref="L130:M130"/>
    <mergeCell ref="L120:M120"/>
    <mergeCell ref="L119:M119"/>
    <mergeCell ref="L121:M121"/>
    <mergeCell ref="L122:M122"/>
    <mergeCell ref="L123:M123"/>
    <mergeCell ref="L124:M124"/>
    <mergeCell ref="L113:M113"/>
    <mergeCell ref="L114:M114"/>
    <mergeCell ref="L115:M115"/>
    <mergeCell ref="L116:M116"/>
    <mergeCell ref="L117:M117"/>
    <mergeCell ref="L118:M118"/>
    <mergeCell ref="L107:M107"/>
    <mergeCell ref="L108:M108"/>
    <mergeCell ref="L109:M109"/>
    <mergeCell ref="L110:M110"/>
    <mergeCell ref="L111:M111"/>
    <mergeCell ref="L112:M112"/>
    <mergeCell ref="L101:M101"/>
    <mergeCell ref="L102:M102"/>
    <mergeCell ref="L103:M103"/>
    <mergeCell ref="L104:M104"/>
    <mergeCell ref="L105:M105"/>
    <mergeCell ref="L106:M106"/>
    <mergeCell ref="L96:M96"/>
    <mergeCell ref="L95:M95"/>
    <mergeCell ref="L97:M97"/>
    <mergeCell ref="L98:M98"/>
    <mergeCell ref="L99:M99"/>
    <mergeCell ref="L100:M100"/>
    <mergeCell ref="L87:M87"/>
    <mergeCell ref="L88:M88"/>
    <mergeCell ref="L89:M89"/>
    <mergeCell ref="L91:M91"/>
    <mergeCell ref="L93:M93"/>
    <mergeCell ref="L94:M94"/>
    <mergeCell ref="L92:M92"/>
    <mergeCell ref="L90:M90"/>
    <mergeCell ref="L81:M81"/>
    <mergeCell ref="L82:M82"/>
    <mergeCell ref="L83:M83"/>
    <mergeCell ref="L84:M84"/>
    <mergeCell ref="L85:M85"/>
    <mergeCell ref="L86:M86"/>
    <mergeCell ref="L73:M73"/>
    <mergeCell ref="L74:M74"/>
    <mergeCell ref="L75:M75"/>
    <mergeCell ref="L76:M76"/>
    <mergeCell ref="L77:M77"/>
    <mergeCell ref="L78:M78"/>
    <mergeCell ref="L79:M79"/>
    <mergeCell ref="L80:M80"/>
    <mergeCell ref="L67:M67"/>
    <mergeCell ref="L68:M68"/>
    <mergeCell ref="L69:M69"/>
    <mergeCell ref="L70:M70"/>
    <mergeCell ref="L71:M71"/>
    <mergeCell ref="L72:M72"/>
    <mergeCell ref="L61:M61"/>
    <mergeCell ref="L63:M63"/>
    <mergeCell ref="L62:M62"/>
    <mergeCell ref="L66:M66"/>
    <mergeCell ref="L65:M65"/>
    <mergeCell ref="L64:M64"/>
    <mergeCell ref="L55:M55"/>
    <mergeCell ref="L56:M56"/>
    <mergeCell ref="L57:M57"/>
    <mergeCell ref="L58:M58"/>
    <mergeCell ref="L59:M59"/>
    <mergeCell ref="L60:M60"/>
    <mergeCell ref="L51:M51"/>
    <mergeCell ref="L50:M50"/>
    <mergeCell ref="L48:M48"/>
    <mergeCell ref="L52:M52"/>
    <mergeCell ref="L53:M53"/>
    <mergeCell ref="L54:M54"/>
    <mergeCell ref="L43:M43"/>
    <mergeCell ref="L44:M44"/>
    <mergeCell ref="L45:M45"/>
    <mergeCell ref="L46:M46"/>
    <mergeCell ref="L47:M47"/>
    <mergeCell ref="L49:M49"/>
    <mergeCell ref="L37:M37"/>
    <mergeCell ref="L39:M39"/>
    <mergeCell ref="L38:M38"/>
    <mergeCell ref="L40:M40"/>
    <mergeCell ref="L41:M41"/>
    <mergeCell ref="L42:M42"/>
    <mergeCell ref="L30:M30"/>
    <mergeCell ref="L31:M31"/>
    <mergeCell ref="L32:M32"/>
    <mergeCell ref="L33:M33"/>
    <mergeCell ref="L34:M34"/>
    <mergeCell ref="L36:M36"/>
    <mergeCell ref="L35:M35"/>
    <mergeCell ref="L24:M24"/>
    <mergeCell ref="L25:M25"/>
    <mergeCell ref="L26:M26"/>
    <mergeCell ref="L27:M27"/>
    <mergeCell ref="L28:M28"/>
    <mergeCell ref="L29:M29"/>
    <mergeCell ref="L19:M19"/>
    <mergeCell ref="L20:M20"/>
    <mergeCell ref="L21:M21"/>
    <mergeCell ref="L23:M23"/>
    <mergeCell ref="L22:M22"/>
    <mergeCell ref="L11:M11"/>
    <mergeCell ref="L12:M12"/>
    <mergeCell ref="L13:M13"/>
    <mergeCell ref="L14:M14"/>
    <mergeCell ref="L15:M15"/>
    <mergeCell ref="L16:M16"/>
    <mergeCell ref="L5:M5"/>
    <mergeCell ref="L6:M6"/>
    <mergeCell ref="L7:M7"/>
    <mergeCell ref="L8:M8"/>
    <mergeCell ref="L9:M9"/>
    <mergeCell ref="L10:M10"/>
    <mergeCell ref="A5:C5"/>
    <mergeCell ref="L17:M17"/>
    <mergeCell ref="L18:M18"/>
  </mergeCells>
  <pageMargins left="0.59055118110236227" right="0.59055118110236227" top="1.0629921259842521" bottom="0.47244094488188981" header="0.31496062992125984" footer="0.31496062992125984"/>
  <pageSetup paperSize="9" scale="85" fitToHeight="0" orientation="portrait" blackAndWhite="1" r:id="rId1"/>
  <headerFooter differentFirst="1" scaleWithDoc="0">
    <oddHeader>&amp;L&amp;"Arial,Standard"&amp;8&amp;G&amp;R&amp;"Arial,Standard"&amp;10&amp;G</oddHeader>
    <oddFooter>&amp;L&amp;"Arial,Standard"&amp;6 043.00.14 &amp;Z&amp;F&amp;R&amp;"Arial,Standard"&amp;6Seite &amp;P von &amp;N</oddFooter>
    <firstHeader xml:space="preserve">&amp;L&amp;"Arial,Standard"&amp;8&amp;G&amp;R&amp;"Arial,Standard"&amp;10
</firstHeader>
    <firstFooter>&amp;L&amp;"Arial,Standard"&amp;6 043.00.14 &amp;Z&amp;F&amp;R&amp;"Arial,Standard"&amp;6Seite &amp;P von &amp;N</firstFooter>
  </headerFooter>
  <rowBreaks count="2" manualBreakCount="2">
    <brk id="48" max="16383" man="1"/>
    <brk id="90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2"/>
  <sheetViews>
    <sheetView workbookViewId="0">
      <selection activeCell="B10" sqref="B10"/>
    </sheetView>
  </sheetViews>
  <sheetFormatPr baseColWidth="10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neOffixxDocumentPart xmlns:xsd="http://www.w3.org/2001/XMLSchema" xmlns:xsi="http://www.w3.org/2001/XMLSchema-instance" xmlns="http://schema.oneoffixx.com/OneOffixxDocumentPart/1" id="2721c1d4-7e32-45db-916b-1007442c8866" tId="36a8ebf5-7419-40f3-ba31-594b83c14b57" internalTId="36a8ebf5-7419-40f3-ba31-594b83c14b57" mtId="e31ca353-2ab1-4408-921b-a70ae2f57ad1" revision="0" createdmajorversion="0" createdminorversion="0" created="0001-01-01T00:00:00" modifiedmajorversion="0" modifiedminorversion="0" modified="0001-01-01T00:00:00" profile="1ee9e091-ecc9-4e60-901a-aa9a10c1dd53" mode="NewDocument" colormode="Color" lcid="2055">
  <Content>
    <DataModel xmlns="">
      <Profile windowwidth="0" windowheight="0" minwindowwidth="0" maxwindowwidth="0" minwindowheight="0" maxwindowheight="0">
        <Text id="Profile.Id" row="0" column="0" columnspan="0" multiline="False" multilinerows="3" locked="False" label="Profile.Id" readonly="False" visible="True" required="False" regex="" validationmessage="" tooltip="" tracked="False"><![CDATA[1ee9e091-ecc9-4e60-901a-aa9a10c1dd53]]></Text>
        <Text id="Profile.OrganizationUnitId" row="0" column="0" columnspan="0" multiline="False" multilinerows="3" locked="False" label="Profile.OrganizationUnitId" readonly="False" visible="True" required="False" regex="" validationmessage="" tooltip="" tracked="False"><![CDATA[5f984b26-4ce2-46fd-84aa-1f7db548afe8]]></Text>
        <Text id="Profile.Org.Postal.Country" row="0" column="0" columnspan="0" multiline="False" multilinerows="3" locked="False" label="Profile.Org.Postal.Country" readonly="False" visible="True" required="False" regex="" validationmessage="" tooltip="" tracked="False"><![CDATA[Schweiz]]></Text>
        <Text id="Profile.Org.Postal.LZip" row="0" column="0" columnspan="0" multiline="False" multilinerows="3" locked="False" label="Profile.Org.Postal.LZip" readonly="False" visible="True" required="False" regex="" validationmessage="" tooltip="" tracked="False"><![CDATA[CH]]></Text>
        <Text id="Profile.Org.Title" row="0" column="0" columnspan="0" multiline="False" multilinerows="3" locked="False" label="Profile.Org.Title" readonly="False" visible="True" required="False" regex="" validationmessage="" tooltip="" tracked="False"><![CDATA[Kanton Zürich]]></Text>
        <Text id="Profile.User.Alias" row="0" column="0" columnspan="0" multiline="False" multilinerows="3" locked="False" label="Profile.User.Alias" readonly="False" visible="True" required="False" regex="" validationmessage="" tooltip="" tracked="False"><![CDATA[Au]]></Text>
        <Text id="Profile.User.Email" row="0" column="0" columnspan="0" multiline="False" multilinerows="3" locked="False" label="Profile.User.Email" readonly="False" visible="True" required="False" regex="" validationmessage="" tooltip="" tracked="False"><![CDATA[sandro.auer@bd.zh.ch]]></Text>
        <Text id="Profile.User.Fax" row="0" column="0" columnspan="0" multiline="False" multilinerows="3" locked="False" label="Profile.User.Fax" readonly="False" visible="True" required="False" regex="" validationmessage="" tooltip="" tracked="False"><![CDATA[ ]]></Text>
        <Text id="Profile.User.FirstName" row="0" column="0" columnspan="0" multiline="False" multilinerows="3" locked="False" label="Profile.User.FirstName" readonly="False" visible="True" required="False" regex="" validationmessage="" tooltip="" tracked="False"><![CDATA[Sandro]]></Text>
        <Text id="Profile.User.Function" row="0" column="0" columnspan="0" multiline="False" multilinerows="3" locked="False" label="Profile.User.Function" readonly="False" visible="True" required="False" regex="" validationmessage="" tooltip="" tracked="False"><![CDATA[Mediamatiker]]></Text>
        <Text id="Profile.User.JobDescription" row="0" column="0" columnspan="0" multiline="False" multilinerows="3" locked="False" label="Profile.User.JobDescription" readonly="False" visible="True" required="False" regex="" validationmessage="" tooltip="" tracked="False"><![CDATA[ ]]></Text>
        <Text id="Profile.User.LastName" row="0" column="0" columnspan="0" multiline="False" multilinerows="3" locked="False" label="Profile.User.LastName" readonly="False" visible="True" required="False" regex="" validationmessage="" tooltip="" tracked="False"><![CDATA[Auer]]></Text>
        <Text id="Profile.User.OuLev1" row="0" column="0" columnspan="0" multiline="False" multilinerows="3" locked="False" label="Profile.User.OuLev1" readonly="False" visible="True" required="False" regex="" validationmessage="" tooltip="" tracked="False"><![CDATA[Kanton Zürich]]></Text>
        <Text id="Profile.User.OuLev2" row="0" column="0" columnspan="0" multiline="False" multilinerows="3" locked="False" label="Profile.User.OuLev2" readonly="False" visible="True" required="False" regex="" validationmessage="" tooltip="" tracked="False"><![CDATA[Baudirektion]]></Text>
        <Text id="Profile.User.OuLev3" row="0" column="0" columnspan="0" multiline="False" multilinerows="3" locked="False" label="Profile.User.OuLev3" readonly="False" visible="True" required="False" regex="" validationmessage="" tooltip="" tracked="False"><![CDATA[Tiefbauamt]]></Text>
        <Text id="Profile.User.OuLev4" row="0" column="0" columnspan="0" multiline="False" multilinerows="3" locked="False" label="Profile.User.OuLev4" readonly="False" visible="True" required="False" regex="" validationmessage="" tooltip="" tracked="False"><![CDATA[Stab]]></Text>
        <Text id="Profile.User.OuLev5" row="0" column="0" columnspan="0" multiline="False" multilinerows="3" locked="False" label="Profile.User.OuLev5" readonly="False" visible="True" required="False" regex="" validationmessage="" tooltip="" tracked="False"><![CDATA[Qualitäts- und Risikomanagement]]></Text>
        <Text id="Profile.User.OuLev6" row="0" column="0" columnspan="0" multiline="False" multilinerows="3" locked="False" label="Profile.User.OuLev6" readonly="False" visible="True" required="False" regex="" validationmessage="" tooltip="" tracked="False"><![CDATA[ ]]></Text>
        <Text id="Profile.User.OuLev7" row="0" column="0" columnspan="0" multiline="False" multilinerows="3" locked="False" label="Profile.User.OuLev7" readonly="False" visible="True" required="False" regex="" validationmessage="" tooltip="" tracked="False"><![CDATA[ ]]></Text>
        <Text id="Profile.User.OuMail" row="0" column="0" columnspan="0" multiline="False" multilinerows="3" locked="False" label="Profile.User.OuMail" readonly="False" visible="True" required="False" regex="" validationmessage="" tooltip="" tracked="False"><![CDATA[tba.strassen@bd.zh.ch]]></Text>
        <Text id="Profile.User.OuPhone" row="0" column="0" columnspan="0" multiline="False" multilinerows="3" locked="False" label="Profile.User.OuPhone" readonly="False" visible="True" required="False" regex="" validationmessage="" tooltip="" tracked="False"><![CDATA[+41 43 259 31 5]]></Text>
        <Text id="Profile.User.Phone" row="0" column="0" columnspan="0" multiline="False" multilinerows="3" locked="False" label="Profile.User.Phone" readonly="False" visible="True" required="False" regex="" validationmessage="" tooltip="" tracked="False"><![CDATA[+41 43 259 30 91]]></Text>
        <Text id="Profile.User.Postal.City" row="0" column="0" columnspan="0" multiline="False" multilinerows="3" locked="False" label="Profile.User.Postal.City" readonly="False" visible="True" required="False" regex="" validationmessage="" tooltip="" tracked="False"><![CDATA[Zürich]]></Text>
        <Text id="Profile.User.Postal.OfficeName" row="0" column="0" columnspan="0" multiline="False" multilinerows="3" locked="False" label="Profile.User.Postal.OfficeName" readonly="False" visible="True" required="False" regex="" validationmessage="" tooltip="" tracked="False"><![CDATA[327]]></Text>
        <Text id="Profile.User.Postal.POBox" row="0" column="0" columnspan="0" multiline="False" multilinerows="3" locked="False" label="Profile.User.Postal.POBox" readonly="False" visible="True" required="False" regex="" validationmessage="" tooltip="" tracked="False"><![CDATA[ ]]></Text>
        <Text id="Profile.User.Postal.Street" row="0" column="0" columnspan="0" multiline="False" multilinerows="3" locked="False" label="Profile.User.Postal.Street" readonly="False" visible="True" required="False" regex="" validationmessage="" tooltip="" tracked="False"><![CDATA[Walcheplatz 2]]></Text>
        <Text id="Profile.User.Postal.Zip" row="0" column="0" columnspan="0" multiline="False" multilinerows="3" locked="False" label="Profile.User.Postal.Zip" readonly="False" visible="True" required="False" regex="" validationmessage="" tooltip="" tracked="False"><![CDATA[8090]]></Text>
        <Text id="Profile.User.Salutation" row="0" column="0" columnspan="0" multiline="False" multilinerows="3" locked="False" label="Profile.User.Salutation" readonly="False" visible="True" required="False" regex="" validationmessage="" tooltip="" tracked="False"><![CDATA[Herr]]></Text>
        <Image id="Profile.User.Sign" row="0" column="0" columnspan="0" label="Profile.User.Sign" locked="False" readonly="False" visible="True">iVBORw0KGgoAAAANSUhEUgAAAAEAAAABCAYAAAAfFcSJAAAAAXNSR0IArs4c6QAAAARnQU1BAACx
jwv8YQUAAAAJcEhZcwAADsMAAA7DAcdvqGQAAAAadEVYdFNvZnR3YXJlAFBhaW50Lk5FVCB2My41
LjEwMPRyoQAAAA1JREFUGFdj+P//PwMACPwC/ohfBuAAAAAASUVORK5CYII=</Image>
        <Text id="Profile.User.Title" row="0" column="0" columnspan="0" multiline="False" multilinerows="3" locked="False" label="Profile.User.Title" readonly="False" visible="True" required="False" regex="" validationmessage="" tooltip="" tracked="False"><![CDATA[ ]]></Text>
        <Text id="Profile.User.Url" row="0" column="0" columnspan="0" multiline="False" multilinerows="3" locked="False" label="Profile.User.Url" readonly="False" visible="True" required="False" regex="" validationmessage="" tooltip="" tracked="False"><![CDATA[www.tiefbauamt.zh.ch]]></Text>
      </Profile>
      <Author windowwidth="0" windowheight="0" minwindowwidth="0" maxwindowwidth="0" minwindowheight="0" maxwindowheight="0">
        <Text id="Author.User.Alias" row="0" column="0" columnspan="0" multiline="False" multilinerows="3" locked="False" label="Author.User.Alias" readonly="False" visible="True" required="False" regex="" validationmessage="" tooltip="" tracked="False"><![CDATA[Au]]></Text>
        <Text id="Author.User.Email" row="0" column="0" columnspan="0" multiline="False" multilinerows="3" locked="False" label="Author.User.Email" readonly="False" visible="True" required="False" regex="" validationmessage="" tooltip="" tracked="False"><![CDATA[sandro.auer@bd.zh.ch]]></Text>
        <Text id="Author.User.Fax" row="0" column="0" columnspan="0" multiline="False" multilinerows="3" locked="False" label="Author.User.Fax" readonly="False" visible="True" required="False" regex="" validationmessage="" tooltip="" tracked="False"><![CDATA[ ]]></Text>
        <Text id="Author.User.FirstName" row="0" column="0" columnspan="0" multiline="False" multilinerows="3" locked="False" label="Author.User.FirstName" readonly="False" visible="True" required="False" regex="" validationmessage="" tooltip="" tracked="False"><![CDATA[Sandro]]></Text>
        <Text id="Author.User.Function" row="0" column="0" columnspan="0" multiline="False" multilinerows="3" locked="False" label="Author.User.Function" readonly="False" visible="True" required="False" regex="" validationmessage="" tooltip="" tracked="False"><![CDATA[Mediamatiker]]></Text>
        <Text id="Author.User.JobDescription" row="0" column="0" columnspan="0" multiline="False" multilinerows="3" locked="False" label="Author.User.JobDescription" readonly="False" visible="True" required="False" regex="" validationmessage="" tooltip="" tracked="False"><![CDATA[ ]]></Text>
        <Text id="Author.User.LastName" row="0" column="0" columnspan="0" multiline="False" multilinerows="3" locked="False" label="Author.User.LastName" readonly="False" visible="True" required="False" regex="" validationmessage="" tooltip="" tracked="False"><![CDATA[Auer]]></Text>
        <Text id="Author.User.OuLev1" row="0" column="0" columnspan="0" multiline="False" multilinerows="3" locked="False" label="Author.User.OuLev1" readonly="False" visible="True" required="False" regex="" validationmessage="" tooltip="" tracked="False"><![CDATA[Kanton Zürich]]></Text>
        <Text id="Author.User.OuLev2" row="0" column="0" columnspan="0" multiline="False" multilinerows="3" locked="False" label="Author.User.OuLev2" readonly="False" visible="True" required="False" regex="" validationmessage="" tooltip="" tracked="False"><![CDATA[Baudirektion]]></Text>
        <Text id="Author.User.OuLev3" row="0" column="0" columnspan="0" multiline="False" multilinerows="3" locked="False" label="Author.User.OuLev3" readonly="False" visible="True" required="False" regex="" validationmessage="" tooltip="" tracked="False"><![CDATA[Tiefbauamt]]></Text>
        <Text id="Author.User.OuLev4" row="0" column="0" columnspan="0" multiline="False" multilinerows="3" locked="False" label="Author.User.OuLev4" readonly="False" visible="True" required="False" regex="" validationmessage="" tooltip="" tracked="False"><![CDATA[Stab]]></Text>
        <Text id="Author.User.OuLev5" row="0" column="0" columnspan="0" multiline="False" multilinerows="3" locked="False" label="Author.User.OuLev5" readonly="False" visible="True" required="False" regex="" validationmessage="" tooltip="" tracked="False"><![CDATA[Qualitäts- und Risikomanagement]]></Text>
        <Text id="Author.User.OuLev6" row="0" column="0" columnspan="0" multiline="False" multilinerows="3" locked="False" label="Author.User.OuLev6" readonly="False" visible="True" required="False" regex="" validationmessage="" tooltip="" tracked="False"><![CDATA[ ]]></Text>
        <Text id="Author.User.OuLev7" row="0" column="0" columnspan="0" multiline="False" multilinerows="3" locked="False" label="Author.User.OuLev7" readonly="False" visible="True" required="False" regex="" validationmessage="" tooltip="" tracked="False"><![CDATA[ ]]></Text>
        <Text id="Author.User.OuMail" row="0" column="0" columnspan="0" multiline="False" multilinerows="3" locked="False" label="Author.User.OuMail" readonly="False" visible="True" required="False" regex="" validationmessage="" tooltip="" tracked="False"><![CDATA[tba.strassen@bd.zh.ch]]></Text>
        <Text id="Author.User.OuPhone" row="0" column="0" columnspan="0" multiline="False" multilinerows="3" locked="False" label="Author.User.OuPhone" readonly="False" visible="True" required="False" regex="" validationmessage="" tooltip="" tracked="False"><![CDATA[+41 43 259 31 5]]></Text>
        <Text id="Author.User.Phone" row="0" column="0" columnspan="0" multiline="False" multilinerows="3" locked="False" label="Author.User.Phone" readonly="False" visible="True" required="False" regex="" validationmessage="" tooltip="" tracked="False"><![CDATA[+41 43 259 30 91]]></Text>
        <Text id="Author.User.Postal.City" row="0" column="0" columnspan="0" multiline="False" multilinerows="3" locked="False" label="Author.User.Postal.City" readonly="False" visible="True" required="False" regex="" validationmessage="" tooltip="" tracked="False"><![CDATA[Zürich]]></Text>
        <Text id="Author.User.Postal.OfficeName" row="0" column="0" columnspan="0" multiline="False" multilinerows="3" locked="False" label="Author.User.Postal.OfficeName" readonly="False" visible="True" required="False" regex="" validationmessage="" tooltip="" tracked="False"><![CDATA[327]]></Text>
        <Text id="Author.User.Postal.POBox" row="0" column="0" columnspan="0" multiline="False" multilinerows="3" locked="False" label="Author.User.Postal.POBox" readonly="False" visible="True" required="False" regex="" validationmessage="" tooltip="" tracked="False"><![CDATA[ ]]></Text>
        <Text id="Author.User.Postal.Street" row="0" column="0" columnspan="0" multiline="False" multilinerows="3" locked="False" label="Author.User.Postal.Street" readonly="False" visible="True" required="False" regex="" validationmessage="" tooltip="" tracked="False"><![CDATA[Walcheplatz 2]]></Text>
        <Text id="Author.User.Postal.Zip" row="0" column="0" columnspan="0" multiline="False" multilinerows="3" locked="False" label="Author.User.Postal.Zip" readonly="False" visible="True" required="False" regex="" validationmessage="" tooltip="" tracked="False"><![CDATA[8090]]></Text>
        <Text id="Author.User.Salutation" row="0" column="0" columnspan="0" multiline="False" multilinerows="3" locked="False" label="Author.User.Salutation" readonly="False" visible="True" required="False" regex="" validationmessage="" tooltip="" tracked="False"><![CDATA[Herr]]></Text>
        <Image id="Author.User.Sign" row="0" column="0" columnspan="0" label="Author.User.Sign" locked="False" readonly="False" visible="True">iVBORw0KGgoAAAANSUhEUgAAAAEAAAABCAYAAAAfFcSJAAAAAXNSR0IArs4c6QAAAARnQU1BAACx
jwv8YQUAAAAJcEhZcwAADsMAAA7DAcdvqGQAAAAadEVYdFNvZnR3YXJlAFBhaW50Lk5FVCB2My41
LjEwMPRyoQAAAA1JREFUGFdj+P//PwMACPwC/ohfBuAAAAAASUVORK5CYII=</Image>
        <Text id="Author.User.Title" row="0" column="0" columnspan="0" multiline="False" multilinerows="3" locked="False" label="Author.User.Title" readonly="False" visible="True" required="False" regex="" validationmessage="" tooltip="" tracked="False"><![CDATA[ ]]></Text>
        <Text id="Author.User.Url" row="0" column="0" columnspan="0" multiline="False" multilinerows="3" locked="False" label="Author.User.Url" readonly="False" visible="True" required="False" regex="" validationmessage="" tooltip="" tracked="False"><![CDATA[www.tiefbauamt.zh.ch]]></Text>
      </Author>
      <Signer_0 windowwidth="0" windowheight="0" minwindowwidth="0" maxwindowwidth="0" minwindowheight="0" maxwindowheight="0">
        <Text id="Signer_0.Id" row="0" column="0" columnspan="0" multiline="False" multilinerows="3" locked="False" label="Signer_0.Id" readonly="False" visible="True" required="False" regex="" validationmessage="" tooltip="" tracked="False"><![CDATA[1ee9e091-ecc9-4e60-901a-aa9a10c1dd53]]></Text>
        <Text id="Signer_0.OrganizationUnitId" row="0" column="0" columnspan="0" multiline="False" multilinerows="3" locked="False" label="Signer_0.OrganizationUnitId" readonly="False" visible="True" required="False" regex="" validationmessage="" tooltip="" tracked="False"><![CDATA[5f984b26-4ce2-46fd-84aa-1f7db548afe8]]></Text>
        <Text id="Signer_0.Org.Postal.Country" row="0" column="0" columnspan="0" multiline="False" multilinerows="3" locked="False" label="Signer_0.Org.Postal.Country" readonly="False" visible="True" required="False" regex="" validationmessage="" tooltip="" tracked="False"><![CDATA[Schweiz]]></Text>
        <Text id="Signer_0.Org.Postal.LZip" row="0" column="0" columnspan="0" multiline="False" multilinerows="3" locked="False" label="Signer_0.Org.Postal.LZip" readonly="False" visible="True" required="False" regex="" validationmessage="" tooltip="" tracked="False"><![CDATA[CH]]></Text>
        <Text id="Signer_0.Org.Title" row="0" column="0" columnspan="0" multiline="False" multilinerows="3" locked="False" label="Signer_0.Org.Title" readonly="False" visible="True" required="False" regex="" validationmessage="" tooltip="" tracked="False"><![CDATA[Kanton Zürich]]></Text>
        <Text id="Signer_0.User.Alias" row="0" column="0" columnspan="0" multiline="False" multilinerows="3" locked="False" label="Signer_0.User.Alias" readonly="False" visible="True" required="False" regex="" validationmessage="" tooltip="" tracked="False"><![CDATA[Au]]></Text>
        <Text id="Signer_0.User.Email" row="0" column="0" columnspan="0" multiline="False" multilinerows="3" locked="False" label="Signer_0.User.Email" readonly="False" visible="True" required="False" regex="" validationmessage="" tooltip="" tracked="False"><![CDATA[sandro.auer@bd.zh.ch]]></Text>
        <Text id="Signer_0.User.Fax" row="0" column="0" columnspan="0" multiline="False" multilinerows="3" locked="False" label="Signer_0.User.Fax" readonly="False" visible="True" required="False" regex="" validationmessage="" tooltip="" tracked="False"><![CDATA[ ]]></Text>
        <Text id="Signer_0.User.FirstName" row="0" column="0" columnspan="0" multiline="False" multilinerows="3" locked="False" label="Signer_0.User.FirstName" readonly="False" visible="True" required="False" regex="" validationmessage="" tooltip="" tracked="False"><![CDATA[Sandro]]></Text>
        <Text id="Signer_0.User.Function" row="0" column="0" columnspan="0" multiline="False" multilinerows="3" locked="False" label="Signer_0.User.Function" readonly="False" visible="True" required="False" regex="" validationmessage="" tooltip="" tracked="False"><![CDATA[Mediamatiker]]></Text>
        <Text id="Signer_0.User.JobDescription" row="0" column="0" columnspan="0" multiline="False" multilinerows="3" locked="False" label="Signer_0.User.JobDescription" readonly="False" visible="True" required="False" regex="" validationmessage="" tooltip="" tracked="False"><![CDATA[ ]]></Text>
        <Text id="Signer_0.User.LastName" row="0" column="0" columnspan="0" multiline="False" multilinerows="3" locked="False" label="Signer_0.User.LastName" readonly="False" visible="True" required="False" regex="" validationmessage="" tooltip="" tracked="False"><![CDATA[Auer]]></Text>
        <Text id="Signer_0.User.OuLev1" row="0" column="0" columnspan="0" multiline="False" multilinerows="3" locked="False" label="Signer_0.User.OuLev1" readonly="False" visible="True" required="False" regex="" validationmessage="" tooltip="" tracked="False"><![CDATA[Kanton Zürich]]></Text>
        <Text id="Signer_0.User.OuLev2" row="0" column="0" columnspan="0" multiline="False" multilinerows="3" locked="False" label="Signer_0.User.OuLev2" readonly="False" visible="True" required="False" regex="" validationmessage="" tooltip="" tracked="False"><![CDATA[Baudirektion]]></Text>
        <Text id="Signer_0.User.OuLev3" row="0" column="0" columnspan="0" multiline="False" multilinerows="3" locked="False" label="Signer_0.User.OuLev3" readonly="False" visible="True" required="False" regex="" validationmessage="" tooltip="" tracked="False"><![CDATA[Tiefbauamt]]></Text>
        <Text id="Signer_0.User.OuLev4" row="0" column="0" columnspan="0" multiline="False" multilinerows="3" locked="False" label="Signer_0.User.OuLev4" readonly="False" visible="True" required="False" regex="" validationmessage="" tooltip="" tracked="False"><![CDATA[Stab]]></Text>
        <Text id="Signer_0.User.OuLev5" row="0" column="0" columnspan="0" multiline="False" multilinerows="3" locked="False" label="Signer_0.User.OuLev5" readonly="False" visible="True" required="False" regex="" validationmessage="" tooltip="" tracked="False"><![CDATA[Qualitäts- und Risikomanagement]]></Text>
        <Text id="Signer_0.User.OuLev6" row="0" column="0" columnspan="0" multiline="False" multilinerows="3" locked="False" label="Signer_0.User.OuLev6" readonly="False" visible="True" required="False" regex="" validationmessage="" tooltip="" tracked="False"><![CDATA[ ]]></Text>
        <Text id="Signer_0.User.OuLev7" row="0" column="0" columnspan="0" multiline="False" multilinerows="3" locked="False" label="Signer_0.User.OuLev7" readonly="False" visible="True" required="False" regex="" validationmessage="" tooltip="" tracked="False"><![CDATA[ ]]></Text>
        <Text id="Signer_0.User.OuMail" row="0" column="0" columnspan="0" multiline="False" multilinerows="3" locked="False" label="Signer_0.User.OuMail" readonly="False" visible="True" required="False" regex="" validationmessage="" tooltip="" tracked="False"><![CDATA[tba.strassen@bd.zh.ch]]></Text>
        <Text id="Signer_0.User.OuPhone" row="0" column="0" columnspan="0" multiline="False" multilinerows="3" locked="False" label="Signer_0.User.OuPhone" readonly="False" visible="True" required="False" regex="" validationmessage="" tooltip="" tracked="False"><![CDATA[+41 43 259 31 5]]></Text>
        <Text id="Signer_0.User.Phone" row="0" column="0" columnspan="0" multiline="False" multilinerows="3" locked="False" label="Signer_0.User.Phone" readonly="False" visible="True" required="False" regex="" validationmessage="" tooltip="" tracked="False"><![CDATA[+41 43 259 30 91]]></Text>
        <Text id="Signer_0.User.Postal.City" row="0" column="0" columnspan="0" multiline="False" multilinerows="3" locked="False" label="Signer_0.User.Postal.City" readonly="False" visible="True" required="False" regex="" validationmessage="" tooltip="" tracked="False"><![CDATA[Zürich]]></Text>
        <Text id="Signer_0.User.Postal.OfficeName" row="0" column="0" columnspan="0" multiline="False" multilinerows="3" locked="False" label="Signer_0.User.Postal.OfficeName" readonly="False" visible="True" required="False" regex="" validationmessage="" tooltip="" tracked="False"><![CDATA[327]]></Text>
        <Text id="Signer_0.User.Postal.POBox" row="0" column="0" columnspan="0" multiline="False" multilinerows="3" locked="False" label="Signer_0.User.Postal.POBox" readonly="False" visible="True" required="False" regex="" validationmessage="" tooltip="" tracked="False"><![CDATA[ ]]></Text>
        <Text id="Signer_0.User.Postal.Street" row="0" column="0" columnspan="0" multiline="False" multilinerows="3" locked="False" label="Signer_0.User.Postal.Street" readonly="False" visible="True" required="False" regex="" validationmessage="" tooltip="" tracked="False"><![CDATA[Walcheplatz 2]]></Text>
        <Text id="Signer_0.User.Postal.Zip" row="0" column="0" columnspan="0" multiline="False" multilinerows="3" locked="False" label="Signer_0.User.Postal.Zip" readonly="False" visible="True" required="False" regex="" validationmessage="" tooltip="" tracked="False"><![CDATA[8090]]></Text>
        <Text id="Signer_0.User.Salutation" row="0" column="0" columnspan="0" multiline="False" multilinerows="3" locked="False" label="Signer_0.User.Salutation" readonly="False" visible="True" required="False" regex="" validationmessage="" tooltip="" tracked="False"><![CDATA[Herr]]></Text>
        <Image id="Signer_0.User.Sign" row="0" column="0" columnspan="0" label="Signer_0.User.Sign" locked="False" readonly="False" visible="True">iVBORw0KGgoAAAANSUhEUgAAAAEAAAABCAYAAAAfFcSJAAAAAXNSR0IArs4c6QAAAARnQU1BAACx
jwv8YQUAAAAJcEhZcwAADsMAAA7DAcdvqGQAAAAadEVYdFNvZnR3YXJlAFBhaW50Lk5FVCB2My41
LjEwMPRyoQAAAA1JREFUGFdj+P//PwMACPwC/ohfBuAAAAAASUVORK5CYII=</Image>
        <Text id="Signer_0.User.Title" row="0" column="0" columnspan="0" multiline="False" multilinerows="3" locked="False" label="Signer_0.User.Title" readonly="False" visible="True" required="False" regex="" validationmessage="" tooltip="" tracked="False"><![CDATA[ ]]></Text>
        <Text id="Signer_0.User.Url" row="0" column="0" columnspan="0" multiline="False" multilinerows="3" locked="False" label="Signer_0.User.Url" readonly="False" visible="True" required="False" regex="" validationmessage="" tooltip="" tracked="False"><![CDATA[www.tiefbauamt.zh.ch]]></Text>
      </Signer_0>
      <Parameter windowwidth="750" windowheight="0" minwindowwidth="0" maxwindowwidth="0" minwindowheight="0" maxwindowheight="0">
        <Text id="DocParam.FooterNr" row="4" column="1" columnspan="1" multiline="False" multilinerows="3" locked="False" label="Fusszeile" readonly="False" visible="False" required="False" regex="" validationmessage="" tooltip="" tracked="False"><![CDATA[ ]]></Text>
        <CheckBox id="DocParam.ShowFooter" row="4" column="2" columnspan="1" isinputenabled="False" locked="False" label="Dateipfad anzeigen" readonly="False" visible="False" tooltip="" tracked="False">false</CheckBox>
        <Text id="TextDocParam.ShowFooter" row="0" column="0" columnspan="0" multiline="False" multilinerows="3" locked="False" label="Dateipfad anzeigentext" readonly="False" visible="False" required="False" regex="" validationmessage="" tooltip="" tracked="False"><![CDATA[Dateipfad anzeigen]]></Text>
        <Text id="DocParam.Titel1" row="1" column="1" columnspan="3" multiline="False" multilinerows="3" locked="False" label="Tabelle 1 - Titel 1" readonly="False" visible="False" required="False" regex="" validationmessage="" tooltip="" tracked="False"><![CDATA[ ]]></Text>
        <Text id="DocParam.Titel2" row="2" column="1" columnspan="3" multiline="False" multilinerows="3" locked="False" label="Tabelle 2 - Titel 2" readonly="False" visible="False" required="False" regex="" validationmessage="" tooltip="" tracked="False"><![CDATA[ ]]></Text>
        <Text id="DocParam.Titel3" row="3" column="1" columnspan="3" multiline="False" multilinerows="3" locked="False" label="Tabelle 3 - Titel 3" readonly="False" visible="False" required="False" regex="" validationmessage="" tooltip="" tracked="False"><![CDATA[ ]]></Text>
        <Label id="LBLHeader" row="0" column="0" columnspan="4" locked="False" label="3 Tabellen mit Titel" readonly="False" visible="False" tooltip=""/>
        <Text id="Special.CheckboxGroupViewList" row="0" column="0" columnspan="0" multiline="False" multilinerows="3" locked="False" label="Special.CheckboxGroupViewList" readonly="False" visible="False" required="False" regex="" validationmessage="" tooltip="" tracked="False"><![CDATA[ ]]></Text>
        <Text id="Special.CheckboxGroupViewBox" row="0" column="0" columnspan="0" multiline="False" multilinerows="3" locked="False" label="Special.CheckboxGroupViewBox" readonly="False" visible="False" required="False" regex="" validationmessage="" tooltip="" tracked="False"><![CDATA[ ]]></Text>
        <Text id="Special.CheckboxGroupViewText" row="0" column="0" columnspan="0" multiline="False" multilinerows="3" locked="False" label="Special.CheckboxGroupViewText" readonly="False" visible="False" required="False" regex="" validationmessage="" tooltip="" tracked="False"><![CDATA[ ]]></Text>
        <Text id="Special.CheckboxGroupViewBoxAndText" row="0" column="0" columnspan="0" multiline="False" multilinerows="3" locked="False" label="Special.CheckboxGroupViewBoxAndText" readonly="False" visible="False" required="False" regex="" validationmessage="" tooltip="" tracked="False"><![CDATA[ ]]></Text>
      </Parameter>
      <Scripting windowwidth="0" windowheight="0" minwindowwidth="0" maxwindowwidth="0" minwindowheight="0" maxwindowheight="0">
        <Text id="CustomElements.Footer.Line" row="0" column="0" columnspan="0" multiline="False" multilinerows="3" locked="False" label="CustomElements.Footer.Line" readonly="False" visible="True" required="False" regex="" validationmessage="" tooltip="" tracked="False"><![CDATA[ ]]></Text>
      </Scripting>
    </DataModel>
  </Content>
  <TemplateTree CreationMode="Published">
    <Template tId="36a8ebf5-7419-40f3-ba31-594b83c14b57" internalTId="36a8ebf5-7419-40f3-ba31-594b83c14b57"/>
  </TemplateTree>
</OneOffixxDocumentPart>
</file>

<file path=customXml/itemProps1.xml><?xml version="1.0" encoding="utf-8"?>
<ds:datastoreItem xmlns:ds="http://schemas.openxmlformats.org/officeDocument/2006/customXml" ds:itemID="{6D4BBD66-781E-4C7C-812A-EB473DADBF2D}">
  <ds:schemaRefs>
    <ds:schemaRef ds:uri="http://www.w3.org/2001/XMLSchema"/>
    <ds:schemaRef ds:uri="http://schema.oneoffixx.com/OneOffixxDocumentPart/1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Deckblatt</vt:lpstr>
      <vt:lpstr>Zusammenfassung</vt:lpstr>
      <vt:lpstr>Begründung</vt:lpstr>
      <vt:lpstr>Tabellendaten</vt:lpstr>
      <vt:lpstr>Deckblatt!Druckbereich</vt:lpstr>
      <vt:lpstr>Begründung!Drucktitel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Auer Sandro</dc:creator>
  <cp:lastModifiedBy>Daniel Zumbach</cp:lastModifiedBy>
  <cp:lastPrinted>2017-11-30T09:18:46Z</cp:lastPrinted>
  <dcterms:created xsi:type="dcterms:W3CDTF">2011-10-21T13:07:01Z</dcterms:created>
  <dcterms:modified xsi:type="dcterms:W3CDTF">2024-01-19T12:53:38Z</dcterms:modified>
</cp:coreProperties>
</file>